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Stepniak\Documents\Rok2020\MIRKA\MIESIECZNIK\STYCZEN\DYSK-1MIES-2020\"/>
    </mc:Choice>
  </mc:AlternateContent>
  <xr:revisionPtr revIDLastSave="0" documentId="13_ncr:1_{AD50A11C-F958-4945-A5AE-481211E1638C}" xr6:coauthVersionLast="45" xr6:coauthVersionMax="45" xr10:uidLastSave="{00000000-0000-0000-0000-000000000000}"/>
  <bookViews>
    <workbookView xWindow="2115" yWindow="735" windowWidth="18855" windowHeight="10860" tabRatio="599" activeTab="5" xr2:uid="{00000000-000D-0000-FFFF-FFFF00000000}"/>
  </bookViews>
  <sheets>
    <sheet name="1.1" sheetId="1" r:id="rId1"/>
    <sheet name="RYS 2-3" sheetId="2" r:id="rId2"/>
    <sheet name="2.1" sheetId="3" r:id="rId3"/>
    <sheet name="2.1(DOK)" sheetId="4" r:id="rId4"/>
    <sheet name="3" sheetId="5" r:id="rId5"/>
    <sheet name="4" sheetId="6" r:id="rId6"/>
    <sheet name="5.1" sheetId="7" r:id="rId7"/>
    <sheet name="RYS 6-7" sheetId="8" r:id="rId8"/>
    <sheet name="6.1" sheetId="9" r:id="rId9"/>
    <sheet name="7.1" sheetId="10" r:id="rId10"/>
    <sheet name="8" sheetId="11" r:id="rId11"/>
  </sheets>
  <externalReferences>
    <externalReference r:id="rId12"/>
  </externalReferences>
  <definedNames>
    <definedName name="_xlnm.Print_Area" localSheetId="0">'1.1'!$A$1:$G$47</definedName>
    <definedName name="_xlnm.Print_Area" localSheetId="2">'2.1'!$A$1:$G$42</definedName>
    <definedName name="_xlnm.Print_Area" localSheetId="3">'2.1(DOK)'!$A$1:$G$43</definedName>
    <definedName name="_xlnm.Print_Area" localSheetId="4">'3'!$A$1:$F$58</definedName>
    <definedName name="_xlnm.Print_Area" localSheetId="5">'4'!$A$1:$F$58</definedName>
    <definedName name="_xlnm.Print_Area" localSheetId="6">'5.1'!$A$1:$F$48</definedName>
    <definedName name="_xlnm.Print_Area" localSheetId="8">'6.1'!$A$1:$J$37</definedName>
    <definedName name="_xlnm.Print_Area" localSheetId="9">'7.1'!$A$1:$J$46</definedName>
  </definedNames>
  <calcPr calcId="9251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8" i="3"/>
  <c r="G9" i="3"/>
  <c r="G10" i="3"/>
  <c r="G11" i="3"/>
  <c r="G12" i="3"/>
  <c r="G13" i="3"/>
  <c r="G16" i="3"/>
  <c r="G17" i="3"/>
  <c r="G19" i="3"/>
  <c r="G20" i="3"/>
  <c r="G21" i="3"/>
  <c r="G22" i="3"/>
  <c r="G23" i="3"/>
  <c r="G24" i="3"/>
  <c r="G25" i="3"/>
  <c r="G26" i="3"/>
  <c r="G27" i="3"/>
  <c r="G28" i="3"/>
  <c r="G29" i="3"/>
  <c r="G31" i="3"/>
  <c r="G32" i="3"/>
  <c r="G33" i="3"/>
  <c r="G34" i="3"/>
  <c r="G35" i="3"/>
  <c r="G36" i="3"/>
  <c r="G37" i="3"/>
  <c r="G38" i="3"/>
  <c r="G39" i="3"/>
  <c r="G40" i="3"/>
  <c r="G41" i="3"/>
  <c r="G8" i="4"/>
  <c r="G9" i="4"/>
  <c r="G10" i="4"/>
  <c r="G11" i="4"/>
  <c r="G12" i="4"/>
  <c r="G13" i="4"/>
  <c r="G14" i="4"/>
  <c r="G15" i="4"/>
  <c r="G16" i="4"/>
  <c r="G18" i="4"/>
  <c r="G19" i="4"/>
  <c r="G20" i="4"/>
  <c r="G21" i="4"/>
  <c r="G22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40" i="4"/>
  <c r="G41" i="4"/>
  <c r="G42" i="4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H6" i="11"/>
  <c r="H7" i="11"/>
  <c r="H8" i="11"/>
  <c r="H9" i="11"/>
</calcChain>
</file>

<file path=xl/sharedStrings.xml><?xml version="1.0" encoding="utf-8"?>
<sst xmlns="http://schemas.openxmlformats.org/spreadsheetml/2006/main" count="629" uniqueCount="186">
  <si>
    <t>Wyszczególnienie</t>
  </si>
  <si>
    <t>Indeks dynamiki</t>
  </si>
  <si>
    <t>GWh</t>
  </si>
  <si>
    <t>%</t>
  </si>
  <si>
    <t>Produkcja energii elektrycznej</t>
  </si>
  <si>
    <t>Zużycie węgla brunatnego</t>
  </si>
  <si>
    <t>tys. ton</t>
  </si>
  <si>
    <t xml:space="preserve">    w tym:  na produkcję energii elektrycznej</t>
  </si>
  <si>
    <t>kJ/kg</t>
  </si>
  <si>
    <t>Wskaźnik zużycia własnego</t>
  </si>
  <si>
    <t>Czas wykorzystania mocy osiągalnej</t>
  </si>
  <si>
    <t>h</t>
  </si>
  <si>
    <t>Zużycie węgla kamiennego</t>
  </si>
  <si>
    <t xml:space="preserve">Czas wykorzystania mocy osiągalnej </t>
  </si>
  <si>
    <t>Zapas węgla kamiennego</t>
  </si>
  <si>
    <t xml:space="preserve">Wskaźnik zużycia własnego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</si>
  <si>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</si>
  <si>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</si>
  <si>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</si>
  <si>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</si>
  <si>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</si>
  <si>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</si>
  <si>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</si>
  <si>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</si>
  <si>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</si>
  <si>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</si>
  <si>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</si>
  <si>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 xml:space="preserve"> PRZYCHÓD</t>
  </si>
  <si>
    <t xml:space="preserve"> ROZCHÓD</t>
  </si>
  <si>
    <t>Eksport (oddanie)</t>
  </si>
  <si>
    <t>MW</t>
  </si>
  <si>
    <t>Jednostki miary</t>
  </si>
  <si>
    <t>Import (pobór)</t>
  </si>
  <si>
    <t>Średnia wartość opałowa węgla kamiennego</t>
  </si>
  <si>
    <t>Indeks
dynamiki</t>
  </si>
  <si>
    <r>
      <t>kJ/m</t>
    </r>
    <r>
      <rPr>
        <vertAlign val="superscript"/>
        <sz val="12"/>
        <rFont val="Times New Roman CE"/>
        <family val="1"/>
        <charset val="238"/>
      </rPr>
      <t>3</t>
    </r>
  </si>
  <si>
    <t>Średnia wartość opałowa węgla brunatnego</t>
  </si>
  <si>
    <t>pompowanie wody w elektrowniach szczyt.-pomp.</t>
  </si>
  <si>
    <t xml:space="preserve">    w tym: </t>
  </si>
  <si>
    <t xml:space="preserve">     z tego: </t>
  </si>
  <si>
    <t>Zużycie gazu ziemnego</t>
  </si>
  <si>
    <t>Zużycie gazu koksowniczego</t>
  </si>
  <si>
    <t>Jednostki
miary</t>
  </si>
  <si>
    <t>Zużycie paliwa</t>
  </si>
  <si>
    <t>razem</t>
  </si>
  <si>
    <t>w tym:
na energię
elektryczną</t>
  </si>
  <si>
    <t>Zużycie biomasy (biogazu)</t>
  </si>
  <si>
    <t>Średnia wartość opałowa gazu ziemnego</t>
  </si>
  <si>
    <t xml:space="preserve">Węgiel kamienny </t>
  </si>
  <si>
    <t xml:space="preserve">Węgiel brunatny    </t>
  </si>
  <si>
    <t xml:space="preserve">Gaz ziemny      </t>
  </si>
  <si>
    <t xml:space="preserve">Paliwa ciekłe        </t>
  </si>
  <si>
    <t xml:space="preserve">              Indeks dynamiki</t>
  </si>
  <si>
    <t>Tabela 3. Stan mocy elektrycznej zainstalowanej na koniec miesiąca sprawozdawczego</t>
  </si>
  <si>
    <t>Tabela 4. Stan mocy elektrycznej osiągalnej na koniec miesiąca sprawozdawczego</t>
  </si>
  <si>
    <t xml:space="preserve">    z tego :  na energię elektryczną</t>
  </si>
  <si>
    <t>1) - elektrownie PW oraz elektrownie niezależne cieplne</t>
  </si>
  <si>
    <t xml:space="preserve">               wodne    </t>
  </si>
  <si>
    <t xml:space="preserve">potrzeby energetyczne elektrowni niezależnych </t>
  </si>
  <si>
    <t xml:space="preserve">potrzeby energetyczne elektrowni przemysłowych </t>
  </si>
  <si>
    <r>
      <t>Elektrownie zawodowe</t>
    </r>
    <r>
      <rPr>
        <vertAlign val="superscript"/>
        <sz val="12"/>
        <rFont val="Times New Roman CE"/>
        <family val="1"/>
        <charset val="238"/>
      </rPr>
      <t xml:space="preserve"> 1) </t>
    </r>
  </si>
  <si>
    <t>Rys 4. Moc elektryczna osiągalna [MW]</t>
  </si>
  <si>
    <t>TJ</t>
  </si>
  <si>
    <t xml:space="preserve">Rys 8. Struktura zużycia paliw podstawowych w elektroenergetyce zawodowej </t>
  </si>
  <si>
    <t>Zużycie ogółem</t>
  </si>
  <si>
    <t xml:space="preserve">                                elektrownie wiatrowe</t>
  </si>
  <si>
    <t xml:space="preserve">                                elektrownie biogazowe</t>
  </si>
  <si>
    <t>1) - łącznie z gazem wielkopiecowym</t>
  </si>
  <si>
    <t>styczeń</t>
  </si>
  <si>
    <t>ELEKTROWNIE  I  ELEKTROCIEPŁOWNIE  NA  WĘGIEL  BRUNATNY  (PW)</t>
  </si>
  <si>
    <t xml:space="preserve">ELEKTROWNIE   NA  WĘGIEL  KAMIENNY  (PW) </t>
  </si>
  <si>
    <t>ELEKTROCIEPŁOWNIE  NA  WĘGIEL  KAMIENNY  (PW)</t>
  </si>
  <si>
    <t xml:space="preserve">ELEKTROCIEPŁOWNIE  NA GAZ ZIEMNY  (PW) </t>
  </si>
  <si>
    <t>Zużycie biomasy</t>
  </si>
  <si>
    <t xml:space="preserve">Produkcja ogółem  </t>
  </si>
  <si>
    <t xml:space="preserve"> elektrownie PW </t>
  </si>
  <si>
    <t>1) - w układzie technicznym, bez rozruchu urządzeń</t>
  </si>
  <si>
    <t xml:space="preserve">                                fotowoltaika</t>
  </si>
  <si>
    <t xml:space="preserve">potrzeby energetyczne elektrowni PW </t>
  </si>
  <si>
    <t xml:space="preserve">                   w tym: węgiel kamienny</t>
  </si>
  <si>
    <t xml:space="preserve">                              węgiel brunatny</t>
  </si>
  <si>
    <t xml:space="preserve">                              gaz ziemny </t>
  </si>
  <si>
    <t xml:space="preserve">    w tym: wodne  </t>
  </si>
  <si>
    <t xml:space="preserve">               biogazowe </t>
  </si>
  <si>
    <t xml:space="preserve">               na biomasę  </t>
  </si>
  <si>
    <t xml:space="preserve">                                 przepływowe</t>
  </si>
  <si>
    <t xml:space="preserve">    w tym: wodne    </t>
  </si>
  <si>
    <t xml:space="preserve">                biogazowe</t>
  </si>
  <si>
    <t xml:space="preserve">                na biomasę  </t>
  </si>
  <si>
    <t xml:space="preserve">                                przepływowe</t>
  </si>
  <si>
    <t xml:space="preserve">                  w tym: węgiel kamienny</t>
  </si>
  <si>
    <t xml:space="preserve">                              gaz ziemny</t>
  </si>
  <si>
    <t xml:space="preserve">                                fotowoltaika </t>
  </si>
  <si>
    <t xml:space="preserve">                 na produkcję ciepła</t>
  </si>
  <si>
    <t xml:space="preserve">    w tym :  elektrownie cieplne konwencjonalne</t>
  </si>
  <si>
    <t>12</t>
  </si>
  <si>
    <t>13</t>
  </si>
  <si>
    <t>14</t>
  </si>
  <si>
    <t>15</t>
  </si>
  <si>
    <t>16</t>
  </si>
  <si>
    <t>17</t>
  </si>
  <si>
    <t>18</t>
  </si>
  <si>
    <t xml:space="preserve">     w tym: elektrownie cieplne konwencjonalne      </t>
  </si>
  <si>
    <r>
      <t xml:space="preserve">                      z tego: szczytowo-pompowe </t>
    </r>
    <r>
      <rPr>
        <vertAlign val="superscript"/>
        <sz val="12"/>
        <rFont val="Times New Roman CE"/>
        <family val="1"/>
        <charset val="238"/>
      </rPr>
      <t>2)</t>
    </r>
  </si>
  <si>
    <t>2) - jako el.szczytowo-pompowe przyjmuje się: Żar, Żarnowiec, Żydowo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</si>
  <si>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3)</t>
    </r>
  </si>
  <si>
    <t>3) - elektrownie wiatrowe elektroenergetyki zawodowej</t>
  </si>
  <si>
    <t>4) - elektrownie wiatrowe działające poza strukturami elektroenergetyki zawodowej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</si>
  <si>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 xml:space="preserve">4) </t>
    </r>
    <r>
      <rPr>
        <sz val="12"/>
        <rFont val="Times New Roman CE"/>
        <family val="1"/>
        <charset val="238"/>
      </rPr>
      <t xml:space="preserve">  </t>
    </r>
  </si>
  <si>
    <r>
      <t xml:space="preserve">  z tego: cieplne konwencjonalne</t>
    </r>
    <r>
      <rPr>
        <vertAlign val="superscript"/>
        <sz val="12"/>
        <rFont val="Times New Roman CE"/>
        <family val="1"/>
        <charset val="238"/>
      </rPr>
      <t xml:space="preserve"> 1)    </t>
    </r>
  </si>
  <si>
    <t xml:space="preserve">                    z tego: elektrownie wodne</t>
  </si>
  <si>
    <t xml:space="preserve">2) - łącznie z układami hybrydowymi  </t>
  </si>
  <si>
    <t>3) - łącznie z członami pompowymi w elektrowniach wodnych</t>
  </si>
  <si>
    <t xml:space="preserve">4) - elektrownie wiatrowe elektroenergetyki zawodowej  </t>
  </si>
  <si>
    <t>x</t>
  </si>
  <si>
    <t>-</t>
  </si>
  <si>
    <r>
      <t xml:space="preserve">Tabela 2.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miesiąc sprawozdawczy</t>
    </r>
  </si>
  <si>
    <r>
      <t xml:space="preserve">Tabela 2. 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-  dane za miesiąc sprawozdawczy</t>
    </r>
  </si>
  <si>
    <t>Tabela 5. Produkcja energii elektrycznej  -  dane za miesiąc sprawozdawczy</t>
  </si>
  <si>
    <t>Tabela 6. Zużycie paliw podstawowych w elektroenergetyce zawodowej
                   -  dane za miesiąc sprawozdawczy : styczeń</t>
  </si>
  <si>
    <t>Rys 7. Produkcja energii elektrycznej [GWh]</t>
  </si>
  <si>
    <t>Tabela 1. Krajowy bilans energii elektrycznej  -  dane za miesiąc sprawozdawczy</t>
  </si>
  <si>
    <t>Rys 3. Import-eksport energii elektrycznej [GWh]</t>
  </si>
  <si>
    <t>Rys 2. Produkcja energii elektrycznej [GWh]</t>
  </si>
  <si>
    <t>Rys 5. Moc elektryczna osiągalna w instalacjach OZE [MW]</t>
  </si>
  <si>
    <t xml:space="preserve">                 instalacje odnawialnego źródła energii  </t>
  </si>
  <si>
    <t>styczeń  2017 r.</t>
  </si>
  <si>
    <t xml:space="preserve">                gaz ziemny </t>
  </si>
  <si>
    <t xml:space="preserve">                biomasa/biogaz</t>
  </si>
  <si>
    <t xml:space="preserve">                współspalanie biomasy/biogazu</t>
  </si>
  <si>
    <t xml:space="preserve">    z tego:  węgiel kamienny</t>
  </si>
  <si>
    <t xml:space="preserve">                pozostałe paliwa</t>
  </si>
  <si>
    <t>1) - patrz przypisy: Uwagi ogólne</t>
  </si>
  <si>
    <t>2) - patrz przypisy: Uwagi ogólne</t>
  </si>
  <si>
    <t xml:space="preserve">Elektrownie niezależne pozostałe </t>
  </si>
  <si>
    <t xml:space="preserve">Elektrownie przemysłowe </t>
  </si>
  <si>
    <t>5) - patrz przypisy: Uwagi ogólne</t>
  </si>
  <si>
    <t>6) - w tym instalacje termicznego przekształcania odpadów</t>
  </si>
  <si>
    <t>8) - patrz przypisy: Uwagi ogólne</t>
  </si>
  <si>
    <t>9) - w tym instalacje termicznego przekształcania odpadów</t>
  </si>
  <si>
    <r>
      <t xml:space="preserve"> elektrownie niezależne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</si>
  <si>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elektrownie przemysłowe </t>
    </r>
    <r>
      <rPr>
        <vertAlign val="superscript"/>
        <sz val="12"/>
        <rFont val="Times New Roman CE"/>
        <family val="1"/>
        <charset val="238"/>
      </rPr>
      <t xml:space="preserve">1) </t>
    </r>
  </si>
  <si>
    <r>
      <t xml:space="preserve">ELEKTROCIEPŁOWNIE  NIEZALEŻNE </t>
    </r>
    <r>
      <rPr>
        <b/>
        <vertAlign val="superscript"/>
        <sz val="11"/>
        <rFont val="Times New Roman CE"/>
        <family val="1"/>
        <charset val="238"/>
      </rPr>
      <t xml:space="preserve">2) </t>
    </r>
  </si>
  <si>
    <r>
      <t xml:space="preserve">               biomasa/biogaz </t>
    </r>
    <r>
      <rPr>
        <vertAlign val="superscript"/>
        <sz val="12"/>
        <rFont val="Times New Roman CE"/>
        <family val="1"/>
        <charset val="238"/>
      </rPr>
      <t>1)</t>
    </r>
  </si>
  <si>
    <r>
      <t>RAZEM</t>
    </r>
    <r>
      <rPr>
        <vertAlign val="superscript"/>
        <sz val="12"/>
        <rFont val="Times New Roman CE"/>
        <family val="1"/>
        <charset val="238"/>
      </rPr>
      <t xml:space="preserve"> 5)</t>
    </r>
  </si>
  <si>
    <r>
      <t xml:space="preserve">Biogaz </t>
    </r>
    <r>
      <rPr>
        <vertAlign val="superscript"/>
        <sz val="12"/>
        <rFont val="Times New Roman CE"/>
        <family val="1"/>
        <charset val="238"/>
      </rPr>
      <t xml:space="preserve">2)      </t>
    </r>
    <r>
      <rPr>
        <sz val="12"/>
        <rFont val="Times New Roman CE"/>
        <family val="1"/>
        <charset val="238"/>
      </rPr>
      <t xml:space="preserve">          </t>
    </r>
  </si>
  <si>
    <r>
      <t xml:space="preserve">Biomasa </t>
    </r>
    <r>
      <rPr>
        <vertAlign val="superscript"/>
        <sz val="12"/>
        <rFont val="Times New Roman CE"/>
        <family val="1"/>
        <charset val="238"/>
      </rPr>
      <t xml:space="preserve">2)    </t>
    </r>
    <r>
      <rPr>
        <sz val="12"/>
        <rFont val="Times New Roman CE"/>
        <family val="1"/>
        <charset val="238"/>
      </rPr>
      <t xml:space="preserve">          </t>
    </r>
  </si>
  <si>
    <t>ELEKTROWNIE  I  ELEKTROCIEPŁOWNIE  NA  BIOMASĘ  (PW)</t>
  </si>
  <si>
    <t>styczeń  2018 r.</t>
  </si>
  <si>
    <t>Średnia
wartość opałowa</t>
  </si>
  <si>
    <t>1) - łącznie z paliwami podstawowymi pozostałymi</t>
  </si>
  <si>
    <t>5) - elektrownie  wiatrowe działające poza strukturami  elektroenergetyki zawodowej</t>
  </si>
  <si>
    <t>6) - obejmuje ec konwencjonalne z wyłączeniem współspalania biomasy/biogazu i układów hybrydowych</t>
  </si>
  <si>
    <t>7) - łącznie ze współspalaniem biomasy/biogazu i układami hybrydowymi</t>
  </si>
  <si>
    <t xml:space="preserve">Biogaz          </t>
  </si>
  <si>
    <t xml:space="preserve">Biomasa     </t>
  </si>
  <si>
    <t xml:space="preserve">Tabela 7. Zużycie paliw podstawowych w elektrowniach przemysłowych
                 -  dane za okres sprawozdawczy: styczeń </t>
  </si>
  <si>
    <r>
      <t xml:space="preserve">                              współspalanie biomasy/biogazu</t>
    </r>
    <r>
      <rPr>
        <vertAlign val="superscript"/>
        <sz val="12"/>
        <rFont val="Times New Roman CE"/>
        <family val="1"/>
        <charset val="238"/>
      </rPr>
      <t xml:space="preserve"> 2)</t>
    </r>
  </si>
  <si>
    <r>
      <t xml:space="preserve">                     z tego: szczytowo-pompowe</t>
    </r>
    <r>
      <rPr>
        <vertAlign val="superscript"/>
        <sz val="12"/>
        <rFont val="Times New Roman CE"/>
        <family val="1"/>
        <charset val="238"/>
      </rPr>
      <t xml:space="preserve"> 3)</t>
    </r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</si>
  <si>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4)</t>
    </r>
  </si>
  <si>
    <r>
      <t>Elektrownie niezależne pozostałe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</si>
  <si>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wiatrowe </t>
    </r>
    <r>
      <rPr>
        <vertAlign val="superscript"/>
        <sz val="12"/>
        <rFont val="Times New Roman CE"/>
        <family val="1"/>
        <charset val="238"/>
      </rPr>
      <t xml:space="preserve">5) </t>
    </r>
  </si>
  <si>
    <r>
      <t>Elektrownie przemysłowe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</si>
  <si>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RAZEM </t>
    </r>
    <r>
      <rPr>
        <vertAlign val="superscript"/>
        <sz val="12"/>
        <rFont val="Times New Roman CE"/>
        <family val="1"/>
        <charset val="238"/>
      </rPr>
      <t>8)</t>
    </r>
  </si>
  <si>
    <r>
      <t xml:space="preserve">     w tym: elektrownie cieplne konwencjonalne </t>
    </r>
    <r>
      <rPr>
        <b/>
        <vertAlign val="superscript"/>
        <sz val="12"/>
        <rFont val="Times New Roman CE"/>
        <family val="1"/>
        <charset val="238"/>
      </rPr>
      <t>6)</t>
    </r>
    <r>
      <rPr>
        <b/>
        <sz val="12"/>
        <rFont val="Times New Roman CE"/>
        <family val="1"/>
        <charset val="238"/>
      </rPr>
      <t xml:space="preserve">      </t>
    </r>
  </si>
  <si>
    <r>
      <t xml:space="preserve">                 instalacje odnawialnego źródła energii</t>
    </r>
    <r>
      <rPr>
        <b/>
        <vertAlign val="superscript"/>
        <sz val="12"/>
        <rFont val="Times New Roman CE"/>
        <family val="1"/>
        <charset val="238"/>
      </rPr>
      <t xml:space="preserve">  7)</t>
    </r>
  </si>
  <si>
    <r>
      <t xml:space="preserve">                                współspalanie biomasy/biogazu </t>
    </r>
    <r>
      <rPr>
        <b/>
        <vertAlign val="superscript"/>
        <sz val="12"/>
        <rFont val="Times New Roman CE"/>
        <family val="1"/>
        <charset val="238"/>
      </rPr>
      <t>2)</t>
    </r>
  </si>
  <si>
    <r>
      <t xml:space="preserve">Gaz koksowniczy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</si>
  <si>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RAZEM </t>
    </r>
    <r>
      <rPr>
        <b/>
        <vertAlign val="superscript"/>
        <sz val="12"/>
        <rFont val="Times New Roman CE"/>
        <family val="1"/>
        <charset val="238"/>
      </rPr>
      <t>3)</t>
    </r>
    <r>
      <rPr>
        <b/>
        <sz val="12"/>
        <rFont val="Times New Roman CE"/>
        <family val="1"/>
        <charset val="238"/>
      </rPr>
      <t xml:space="preserve"> </t>
    </r>
  </si>
  <si>
    <t>styczeń  2019 r.</t>
  </si>
  <si>
    <t>Rys 1. Produkcja energii elektrycznej w 2019 roku [GWh]</t>
  </si>
  <si>
    <t xml:space="preserve"> Węgiel kamienny</t>
  </si>
  <si>
    <t>zapas w przedsiębiorstwie</t>
  </si>
  <si>
    <t>zapas u dostawcy</t>
  </si>
  <si>
    <t xml:space="preserve"> Węgiel brunatny</t>
  </si>
  <si>
    <t>Tabela 8. Zapasy paliw w elektrowniach i elektrociepłowniach (zawodowe i przemysłowe) 
                 -  stan na koniec miesiąca sprawozdawczego - styczeń</t>
  </si>
  <si>
    <t>3) - łącznie z paliwami podstawowymi pozostałymi</t>
  </si>
  <si>
    <t>styczeń  2020 r.</t>
  </si>
  <si>
    <t>Rys 6. Struktura produkcji energii elektrycznej   (styczeń  2020r.)</t>
  </si>
  <si>
    <r>
      <t xml:space="preserve">                                   w tym: elektrociepłownie </t>
    </r>
    <r>
      <rPr>
        <vertAlign val="superscript"/>
        <sz val="12"/>
        <rFont val="Times New Roman CE"/>
        <family val="1"/>
        <charset val="238"/>
      </rPr>
      <t>6)</t>
    </r>
  </si>
  <si>
    <r>
      <t xml:space="preserve">                                elektrownie na biomasę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</si>
  <si>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w tym: elektrociepłownie </t>
    </r>
    <r>
      <rPr>
        <vertAlign val="superscript"/>
        <sz val="12"/>
        <rFont val="Times New Roman CE"/>
        <family val="1"/>
        <charset val="238"/>
      </rPr>
      <t>9)</t>
    </r>
  </si>
  <si>
    <r>
      <t xml:space="preserve">                                elektrownie biomasowe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</si>
  <si>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>Gaz koksowniczy</t>
    </r>
    <r>
      <rPr>
        <vertAlign val="superscript"/>
        <sz val="12"/>
        <rFont val="Times New Roman CE"/>
        <family val="1"/>
        <charset val="238"/>
      </rPr>
      <t xml:space="preserve"> 1)  </t>
    </r>
    <r>
      <rPr>
        <sz val="12"/>
        <rFont val="Times New Roman CE"/>
        <family val="1"/>
        <charset val="238"/>
      </rPr>
      <t xml:space="preserve"> </t>
    </r>
  </si>
  <si>
    <r>
      <t xml:space="preserve">RAZEM </t>
    </r>
    <r>
      <rPr>
        <b/>
        <vertAlign val="superscript"/>
        <sz val="12"/>
        <rFont val="Times New Roman CE"/>
        <family val="1"/>
        <charset val="238"/>
      </rPr>
      <t>1)</t>
    </r>
  </si>
  <si>
    <t>RAZEM  ELEKTROWNIE  CIEPLNE  I  ELEKTROCIEPŁOWNIE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</si>
</sst>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z_ł_-;\-* #,##0.00\ _z_ł_-;_-* &quot;-&quot;??\ _z_ł_-;_-@_-"/>
    <numFmt numFmtId="165" formatCode="0.0000"/>
    <numFmt numFmtId="166" formatCode="0.0"/>
    <numFmt numFmtId="167" formatCode="0.00_ ;\-0.00\ "/>
    <numFmt numFmtId="168" formatCode="0.0_ ;\-0.0\ "/>
    <numFmt numFmtId="169" formatCode="#,##0_ ;\-#,##0\ "/>
    <numFmt numFmtId="170" formatCode="#,##0.00_ ;\-#,##0.00\ "/>
    <numFmt numFmtId="171" formatCode="#,##0.0_ ;\-#,##0.0\ "/>
    <numFmt numFmtId="172" formatCode="#,##0.0000_ ;\-#,##0.0000\ "/>
    <numFmt numFmtId="173" formatCode="_-* #,##0.0\ _z_ł_-;\-* #,##0.0\ _z_ł_-;_-* &quot;-&quot;??\ _z_ł_-;_-@_-"/>
    <numFmt numFmtId="174" formatCode="_-* #,##0.00000\ _z_ł_-;\-* #,##0.00000\ _z_ł_-;_-* &quot;-&quot;??\ _z_ł_-;_-@_-"/>
  </numFmts>
  <fonts count="48" x14ac:knownFonts="1">
    <font>
      <sz val="10"/>
      <name val="Arial CE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3"/>
      <name val="Times New Roman CE"/>
      <family val="1"/>
      <charset val="238"/>
    </font>
    <font>
      <b/>
      <vertAlign val="superscript"/>
      <sz val="10"/>
      <name val="Times New Roman CE"/>
      <family val="1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2"/>
      <name val="Times New Roman CE"/>
      <family val="1"/>
      <charset val="238"/>
    </font>
    <font>
      <vertAlign val="superscript"/>
      <sz val="12"/>
      <name val="Times New Roman CE"/>
      <family val="1"/>
      <charset val="238"/>
    </font>
    <font>
      <sz val="10"/>
      <name val="Times New Roman"/>
      <family val="1"/>
    </font>
    <font>
      <b/>
      <sz val="12"/>
      <color indexed="9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vertAlign val="superscript"/>
      <sz val="11"/>
      <name val="Times New Roman CE"/>
      <family val="1"/>
      <charset val="238"/>
    </font>
    <font>
      <b/>
      <sz val="10"/>
      <color indexed="10"/>
      <name val="Arial CE"/>
      <family val="2"/>
      <charset val="238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</font>
    <font>
      <b/>
      <sz val="10"/>
      <name val="Times New Roman CE"/>
      <family val="1"/>
      <charset val="238"/>
    </font>
    <font>
      <b/>
      <vertAlign val="superscript"/>
      <sz val="12"/>
      <name val="Times New Roman CE"/>
      <family val="1"/>
      <charset val="238"/>
    </font>
    <font>
      <sz val="10"/>
      <name val="Arial CE"/>
      <family val="2"/>
      <charset val="238"/>
    </font>
    <font>
      <i/>
      <sz val="8"/>
      <name val="Arial CE"/>
      <family val="2"/>
      <charset val="238"/>
    </font>
    <font>
      <sz val="12"/>
      <color indexed="9"/>
      <name val="Times New Roman CE"/>
      <family val="1"/>
      <charset val="238"/>
    </font>
    <font>
      <i/>
      <sz val="10"/>
      <color indexed="10"/>
      <name val="Times New Roman CE"/>
      <family val="1"/>
      <charset val="238"/>
    </font>
    <font>
      <i/>
      <sz val="10"/>
      <name val="Times New Roman"/>
      <family val="1"/>
    </font>
    <font>
      <i/>
      <sz val="10"/>
      <color indexed="9"/>
      <name val="Times New Roman CE"/>
      <family val="1"/>
      <charset val="238"/>
    </font>
    <font>
      <sz val="10"/>
      <color indexed="9"/>
      <name val="Arial Narrow"/>
      <family val="2"/>
      <charset val="238"/>
    </font>
    <font>
      <b/>
      <sz val="10"/>
      <color indexed="9"/>
      <name val="Times New Roman CE"/>
      <family val="1"/>
      <charset val="238"/>
    </font>
    <font>
      <i/>
      <sz val="8"/>
      <color indexed="9"/>
      <name val="Times New Roman CE"/>
      <family val="1"/>
      <charset val="238"/>
    </font>
    <font>
      <b/>
      <sz val="13"/>
      <name val="Times New Roman CE"/>
      <family val="1"/>
      <charset val="238"/>
    </font>
    <font>
      <i/>
      <sz val="13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20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</fills>
  <borders count="44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3">
    <xf numFmtId="0" fontId="0" fillId="0" borderId="0"/>
    <xf numFmtId="164" fontId="1" fillId="0" borderId="0" applyFon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4" borderId="0" applyNumberFormat="0" applyBorder="0" applyAlignment="0" applyProtection="0"/>
    <xf numFmtId="0" fontId="46" fillId="16" borderId="0" applyNumberFormat="0" applyBorder="0" applyAlignment="0" applyProtection="0"/>
    <xf numFmtId="0" fontId="47" fillId="3" borderId="0" applyNumberFormat="0" applyBorder="0" applyAlignment="0" applyProtection="0"/>
  </cellStyleXfs>
  <cellXfs count="347">
    <xf numFmtId="0" fontId="0" fillId="0" borderId="0" xfId="0"/>
    <xf numFmtId="0" fontId="2" fillId="0" borderId="0" xfId="0" applyFont="1"/>
    <xf numFmtId="0" fontId="4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6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2" fillId="0" borderId="0" xfId="0" applyFont="1" applyFill="1"/>
    <xf numFmtId="174" fontId="1" fillId="0" borderId="0" xfId="1" applyNumberFormat="1" applyFont="1"/>
    <xf numFmtId="172" fontId="1" fillId="0" borderId="0" xfId="0" applyNumberFormat="1" applyFont="1"/>
    <xf numFmtId="165" fontId="1" fillId="0" borderId="0" xfId="0" applyNumberFormat="1" applyFont="1"/>
    <xf numFmtId="0" fontId="21" fillId="0" borderId="0" xfId="0" applyFont="1"/>
    <xf numFmtId="0" fontId="5" fillId="0" borderId="0" xfId="0" applyFont="1" applyFill="1" applyAlignment="1">
      <alignment horizontal="left"/>
    </xf>
    <xf numFmtId="0" fontId="2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7" fontId="2" fillId="0" borderId="0" xfId="0" applyNumberFormat="1" applyFont="1" applyFill="1"/>
    <xf numFmtId="0" fontId="1" fillId="0" borderId="0" xfId="0" applyFont="1" applyFill="1"/>
    <xf numFmtId="0" fontId="10" fillId="0" borderId="0" xfId="0" applyFont="1" applyFill="1"/>
    <xf numFmtId="0" fontId="13" fillId="0" borderId="0" xfId="0" applyFont="1" applyFill="1"/>
    <xf numFmtId="0" fontId="14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top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/>
    <xf numFmtId="0" fontId="24" fillId="0" borderId="0" xfId="0" applyFont="1" applyFill="1" applyAlignment="1"/>
    <xf numFmtId="0" fontId="25" fillId="0" borderId="0" xfId="0" applyFont="1" applyFill="1" applyAlignment="1"/>
    <xf numFmtId="168" fontId="2" fillId="0" borderId="0" xfId="0" applyNumberFormat="1" applyFont="1" applyFill="1"/>
    <xf numFmtId="173" fontId="29" fillId="0" borderId="0" xfId="0" applyNumberFormat="1" applyFont="1" applyFill="1"/>
    <xf numFmtId="166" fontId="29" fillId="0" borderId="0" xfId="0" applyNumberFormat="1" applyFont="1" applyFill="1"/>
    <xf numFmtId="1" fontId="30" fillId="0" borderId="0" xfId="0" applyNumberFormat="1" applyFont="1" applyFill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indent="2"/>
    </xf>
    <xf numFmtId="0" fontId="7" fillId="0" borderId="0" xfId="0" applyFont="1" applyBorder="1" applyAlignment="1">
      <alignment vertical="center"/>
    </xf>
    <xf numFmtId="0" fontId="2" fillId="0" borderId="0" xfId="0" applyFont="1" applyAlignment="1"/>
    <xf numFmtId="169" fontId="14" fillId="0" borderId="8" xfId="0" applyNumberFormat="1" applyFont="1" applyFill="1" applyBorder="1" applyAlignment="1">
      <alignment vertical="center"/>
    </xf>
    <xf numFmtId="169" fontId="14" fillId="0" borderId="9" xfId="0" applyNumberFormat="1" applyFont="1" applyFill="1" applyBorder="1" applyAlignment="1">
      <alignment vertical="center"/>
    </xf>
    <xf numFmtId="168" fontId="19" fillId="0" borderId="10" xfId="0" applyNumberFormat="1" applyFont="1" applyBorder="1" applyAlignment="1">
      <alignment vertical="center"/>
    </xf>
    <xf numFmtId="168" fontId="18" fillId="0" borderId="11" xfId="0" applyNumberFormat="1" applyFont="1" applyBorder="1" applyAlignment="1">
      <alignment vertical="center"/>
    </xf>
    <xf numFmtId="168" fontId="18" fillId="0" borderId="10" xfId="0" applyNumberFormat="1" applyFont="1" applyBorder="1" applyAlignment="1">
      <alignment vertical="center"/>
    </xf>
    <xf numFmtId="169" fontId="14" fillId="0" borderId="12" xfId="0" applyNumberFormat="1" applyFont="1" applyFill="1" applyBorder="1" applyAlignment="1">
      <alignment vertical="center"/>
    </xf>
    <xf numFmtId="168" fontId="18" fillId="0" borderId="11" xfId="0" applyNumberFormat="1" applyFont="1" applyFill="1" applyBorder="1"/>
    <xf numFmtId="168" fontId="19" fillId="0" borderId="10" xfId="0" applyNumberFormat="1" applyFont="1" applyFill="1" applyBorder="1"/>
    <xf numFmtId="168" fontId="19" fillId="0" borderId="10" xfId="0" applyNumberFormat="1" applyFont="1" applyFill="1" applyBorder="1" applyAlignment="1">
      <alignment vertical="center"/>
    </xf>
    <xf numFmtId="168" fontId="18" fillId="0" borderId="10" xfId="0" applyNumberFormat="1" applyFont="1" applyFill="1" applyBorder="1" applyAlignment="1">
      <alignment vertical="center"/>
    </xf>
    <xf numFmtId="168" fontId="19" fillId="0" borderId="11" xfId="0" applyNumberFormat="1" applyFont="1" applyFill="1" applyBorder="1"/>
    <xf numFmtId="168" fontId="19" fillId="0" borderId="10" xfId="0" applyNumberFormat="1" applyFont="1" applyFill="1" applyBorder="1" applyAlignment="1"/>
    <xf numFmtId="168" fontId="19" fillId="0" borderId="7" xfId="0" applyNumberFormat="1" applyFont="1" applyFill="1" applyBorder="1" applyAlignment="1">
      <alignment vertical="center"/>
    </xf>
    <xf numFmtId="168" fontId="19" fillId="0" borderId="11" xfId="0" applyNumberFormat="1" applyFont="1" applyFill="1" applyBorder="1" applyAlignment="1"/>
    <xf numFmtId="168" fontId="18" fillId="0" borderId="7" xfId="0" applyNumberFormat="1" applyFont="1" applyFill="1" applyBorder="1" applyAlignment="1">
      <alignment vertical="center"/>
    </xf>
    <xf numFmtId="168" fontId="19" fillId="0" borderId="11" xfId="0" applyNumberFormat="1" applyFont="1" applyBorder="1" applyAlignment="1">
      <alignment vertical="center"/>
    </xf>
    <xf numFmtId="168" fontId="19" fillId="0" borderId="11" xfId="0" applyNumberFormat="1" applyFont="1" applyFill="1" applyBorder="1" applyAlignment="1">
      <alignment vertical="center"/>
    </xf>
    <xf numFmtId="169" fontId="14" fillId="0" borderId="13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8" fillId="0" borderId="17" xfId="0" applyFont="1" applyBorder="1"/>
    <xf numFmtId="0" fontId="7" fillId="0" borderId="18" xfId="0" applyFont="1" applyBorder="1" applyAlignment="1">
      <alignment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vertical="center"/>
    </xf>
    <xf numFmtId="0" fontId="7" fillId="0" borderId="20" xfId="0" quotePrefix="1" applyFont="1" applyBorder="1" applyAlignment="1">
      <alignment horizontal="center" vertical="center"/>
    </xf>
    <xf numFmtId="0" fontId="8" fillId="0" borderId="9" xfId="0" applyFont="1" applyBorder="1"/>
    <xf numFmtId="0" fontId="14" fillId="0" borderId="21" xfId="0" applyFont="1" applyBorder="1" applyAlignment="1">
      <alignment vertical="center"/>
    </xf>
    <xf numFmtId="0" fontId="14" fillId="0" borderId="22" xfId="0" quotePrefix="1" applyFont="1" applyBorder="1" applyAlignment="1">
      <alignment horizontal="center" vertical="center"/>
    </xf>
    <xf numFmtId="0" fontId="8" fillId="0" borderId="9" xfId="0" applyFont="1" applyBorder="1" applyAlignment="1">
      <alignment horizontal="left" indent="1"/>
    </xf>
    <xf numFmtId="0" fontId="8" fillId="0" borderId="9" xfId="0" applyFont="1" applyBorder="1" applyAlignment="1">
      <alignment horizontal="left" indent="2"/>
    </xf>
    <xf numFmtId="0" fontId="14" fillId="0" borderId="21" xfId="0" applyFont="1" applyBorder="1" applyAlignment="1">
      <alignment horizontal="left" vertical="center" indent="1"/>
    </xf>
    <xf numFmtId="0" fontId="14" fillId="0" borderId="21" xfId="0" applyFont="1" applyBorder="1" applyAlignment="1">
      <alignment horizontal="left" vertical="center"/>
    </xf>
    <xf numFmtId="0" fontId="7" fillId="0" borderId="22" xfId="0" quotePrefix="1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vertical="top"/>
    </xf>
    <xf numFmtId="0" fontId="8" fillId="0" borderId="17" xfId="0" applyFont="1" applyFill="1" applyBorder="1"/>
    <xf numFmtId="0" fontId="14" fillId="0" borderId="18" xfId="0" applyFont="1" applyFill="1" applyBorder="1" applyAlignment="1">
      <alignment vertical="center"/>
    </xf>
    <xf numFmtId="0" fontId="14" fillId="0" borderId="20" xfId="0" quotePrefix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8" fillId="0" borderId="9" xfId="0" applyFont="1" applyFill="1" applyBorder="1"/>
    <xf numFmtId="0" fontId="14" fillId="0" borderId="22" xfId="0" quotePrefix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1" xfId="0" applyFont="1" applyFill="1" applyBorder="1" applyAlignment="1">
      <alignment vertical="top"/>
    </xf>
    <xf numFmtId="0" fontId="14" fillId="0" borderId="2" xfId="0" applyFont="1" applyFill="1" applyBorder="1" applyAlignment="1">
      <alignment vertical="center"/>
    </xf>
    <xf numFmtId="0" fontId="14" fillId="0" borderId="4" xfId="0" quotePrefix="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quotePrefix="1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2" xfId="0" applyFont="1" applyFill="1" applyBorder="1"/>
    <xf numFmtId="0" fontId="8" fillId="0" borderId="4" xfId="0" applyFont="1" applyFill="1" applyBorder="1"/>
    <xf numFmtId="0" fontId="8" fillId="0" borderId="24" xfId="0" applyFont="1" applyFill="1" applyBorder="1"/>
    <xf numFmtId="0" fontId="8" fillId="0" borderId="6" xfId="0" applyFont="1" applyFill="1" applyBorder="1"/>
    <xf numFmtId="0" fontId="8" fillId="0" borderId="7" xfId="0" applyFont="1" applyFill="1" applyBorder="1"/>
    <xf numFmtId="0" fontId="8" fillId="0" borderId="24" xfId="0" applyFont="1" applyBorder="1"/>
    <xf numFmtId="0" fontId="8" fillId="0" borderId="1" xfId="0" applyFont="1" applyBorder="1" applyAlignment="1">
      <alignment vertical="center"/>
    </xf>
    <xf numFmtId="0" fontId="7" fillId="0" borderId="4" xfId="0" quotePrefix="1" applyFont="1" applyFill="1" applyBorder="1" applyAlignment="1">
      <alignment horizontal="center" vertical="center"/>
    </xf>
    <xf numFmtId="0" fontId="0" fillId="0" borderId="9" xfId="0" applyFill="1" applyBorder="1"/>
    <xf numFmtId="0" fontId="8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" xfId="0" applyFill="1" applyBorder="1" applyAlignment="1">
      <alignment vertical="top"/>
    </xf>
    <xf numFmtId="169" fontId="14" fillId="0" borderId="25" xfId="0" applyNumberFormat="1" applyFont="1" applyFill="1" applyBorder="1" applyAlignment="1">
      <alignment horizontal="center"/>
    </xf>
    <xf numFmtId="169" fontId="14" fillId="0" borderId="10" xfId="0" applyNumberFormat="1" applyFont="1" applyFill="1" applyBorder="1" applyAlignment="1">
      <alignment horizontal="center" vertical="center"/>
    </xf>
    <xf numFmtId="0" fontId="1" fillId="0" borderId="9" xfId="0" applyFont="1" applyFill="1" applyBorder="1"/>
    <xf numFmtId="0" fontId="1" fillId="0" borderId="9" xfId="0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4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9" fontId="14" fillId="0" borderId="0" xfId="0" applyNumberFormat="1" applyFont="1" applyFill="1" applyBorder="1"/>
    <xf numFmtId="169" fontId="1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7" fillId="0" borderId="0" xfId="0" quotePrefix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vertical="center"/>
    </xf>
    <xf numFmtId="169" fontId="14" fillId="0" borderId="0" xfId="0" applyNumberFormat="1" applyFont="1" applyFill="1" applyBorder="1" applyAlignment="1">
      <alignment horizontal="center" vertical="center"/>
    </xf>
    <xf numFmtId="169" fontId="14" fillId="0" borderId="12" xfId="0" applyNumberFormat="1" applyFont="1" applyFill="1" applyBorder="1" applyAlignment="1">
      <alignment horizontal="center"/>
    </xf>
    <xf numFmtId="169" fontId="14" fillId="0" borderId="9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69" fontId="7" fillId="0" borderId="9" xfId="0" applyNumberFormat="1" applyFont="1" applyFill="1" applyBorder="1" applyAlignment="1">
      <alignment horizontal="center" vertical="center"/>
    </xf>
    <xf numFmtId="169" fontId="7" fillId="0" borderId="13" xfId="0" applyNumberFormat="1" applyFont="1" applyFill="1" applyBorder="1" applyAlignment="1">
      <alignment horizontal="center" vertical="center"/>
    </xf>
    <xf numFmtId="171" fontId="18" fillId="0" borderId="6" xfId="0" applyNumberFormat="1" applyFont="1" applyFill="1" applyBorder="1" applyAlignment="1">
      <alignment horizontal="center" vertical="center"/>
    </xf>
    <xf numFmtId="171" fontId="18" fillId="0" borderId="27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169" fontId="18" fillId="0" borderId="6" xfId="0" applyNumberFormat="1" applyFont="1" applyFill="1" applyBorder="1" applyAlignment="1">
      <alignment horizontal="center" vertical="center"/>
    </xf>
    <xf numFmtId="169" fontId="18" fillId="0" borderId="27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/>
    </xf>
    <xf numFmtId="0" fontId="34" fillId="0" borderId="0" xfId="0" applyFont="1" applyAlignment="1">
      <alignment horizontal="left"/>
    </xf>
    <xf numFmtId="0" fontId="35" fillId="0" borderId="0" xfId="0" applyFont="1"/>
    <xf numFmtId="0" fontId="14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4" fillId="0" borderId="0" xfId="0" applyFont="1" applyFill="1" applyAlignment="1">
      <alignment horizontal="left"/>
    </xf>
    <xf numFmtId="0" fontId="35" fillId="0" borderId="0" xfId="0" applyFont="1" applyFill="1"/>
    <xf numFmtId="169" fontId="8" fillId="0" borderId="9" xfId="0" applyNumberFormat="1" applyFont="1" applyFill="1" applyBorder="1" applyAlignment="1">
      <alignment horizontal="center" vertical="center"/>
    </xf>
    <xf numFmtId="169" fontId="8" fillId="0" borderId="13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/>
    <xf numFmtId="0" fontId="10" fillId="0" borderId="20" xfId="0" quotePrefix="1" applyFont="1" applyFill="1" applyBorder="1" applyAlignment="1">
      <alignment horizontal="center" vertical="center"/>
    </xf>
    <xf numFmtId="168" fontId="39" fillId="0" borderId="11" xfId="0" applyNumberFormat="1" applyFont="1" applyBorder="1" applyAlignment="1">
      <alignment vertical="center"/>
    </xf>
    <xf numFmtId="0" fontId="10" fillId="0" borderId="9" xfId="0" applyFont="1" applyBorder="1"/>
    <xf numFmtId="0" fontId="10" fillId="0" borderId="22" xfId="0" quotePrefix="1" applyFont="1" applyFill="1" applyBorder="1" applyAlignment="1">
      <alignment horizontal="center" vertical="center"/>
    </xf>
    <xf numFmtId="168" fontId="39" fillId="0" borderId="10" xfId="0" applyNumberFormat="1" applyFont="1" applyBorder="1" applyAlignment="1">
      <alignment vertical="center"/>
    </xf>
    <xf numFmtId="0" fontId="38" fillId="0" borderId="22" xfId="0" quotePrefix="1" applyFont="1" applyFill="1" applyBorder="1" applyAlignment="1">
      <alignment horizontal="center" vertical="center"/>
    </xf>
    <xf numFmtId="168" fontId="40" fillId="0" borderId="10" xfId="0" applyNumberFormat="1" applyFont="1" applyBorder="1" applyAlignment="1">
      <alignment vertical="center"/>
    </xf>
    <xf numFmtId="168" fontId="40" fillId="0" borderId="10" xfId="0" applyNumberFormat="1" applyFont="1" applyFill="1" applyBorder="1" applyAlignment="1">
      <alignment vertical="center"/>
    </xf>
    <xf numFmtId="0" fontId="38" fillId="0" borderId="4" xfId="0" quotePrefix="1" applyFont="1" applyFill="1" applyBorder="1" applyAlignment="1">
      <alignment horizontal="center" vertical="center"/>
    </xf>
    <xf numFmtId="168" fontId="40" fillId="0" borderId="7" xfId="0" applyNumberFormat="1" applyFont="1" applyBorder="1" applyAlignment="1">
      <alignment vertical="center"/>
    </xf>
    <xf numFmtId="0" fontId="0" fillId="0" borderId="9" xfId="0" applyFill="1" applyBorder="1" applyAlignment="1"/>
    <xf numFmtId="0" fontId="14" fillId="0" borderId="18" xfId="0" applyFont="1" applyFill="1" applyBorder="1" applyAlignment="1"/>
    <xf numFmtId="0" fontId="14" fillId="0" borderId="21" xfId="0" applyFont="1" applyFill="1" applyBorder="1" applyAlignment="1">
      <alignment horizontal="center"/>
    </xf>
    <xf numFmtId="0" fontId="14" fillId="0" borderId="20" xfId="0" quotePrefix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8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20" xfId="0" quotePrefix="1" applyFont="1" applyBorder="1" applyAlignment="1">
      <alignment horizontal="center" vertical="center"/>
    </xf>
    <xf numFmtId="169" fontId="14" fillId="0" borderId="23" xfId="0" applyNumberFormat="1" applyFont="1" applyFill="1" applyBorder="1" applyAlignment="1">
      <alignment vertical="center"/>
    </xf>
    <xf numFmtId="169" fontId="14" fillId="0" borderId="29" xfId="0" applyNumberFormat="1" applyFont="1" applyFill="1" applyBorder="1" applyAlignment="1">
      <alignment vertical="center"/>
    </xf>
    <xf numFmtId="0" fontId="14" fillId="0" borderId="30" xfId="0" applyFont="1" applyBorder="1" applyAlignment="1">
      <alignment vertical="center"/>
    </xf>
    <xf numFmtId="169" fontId="7" fillId="0" borderId="31" xfId="0" applyNumberFormat="1" applyFont="1" applyFill="1" applyBorder="1" applyAlignment="1">
      <alignment vertical="center"/>
    </xf>
    <xf numFmtId="169" fontId="7" fillId="0" borderId="29" xfId="0" applyNumberFormat="1" applyFont="1" applyFill="1" applyBorder="1" applyAlignment="1">
      <alignment vertical="center"/>
    </xf>
    <xf numFmtId="169" fontId="7" fillId="0" borderId="8" xfId="0" applyNumberFormat="1" applyFont="1" applyFill="1" applyBorder="1" applyAlignment="1">
      <alignment vertical="center"/>
    </xf>
    <xf numFmtId="169" fontId="7" fillId="0" borderId="9" xfId="0" applyNumberFormat="1" applyFont="1" applyFill="1" applyBorder="1" applyAlignment="1">
      <alignment vertical="center"/>
    </xf>
    <xf numFmtId="169" fontId="14" fillId="0" borderId="23" xfId="0" applyNumberFormat="1" applyFont="1" applyFill="1" applyBorder="1"/>
    <xf numFmtId="169" fontId="14" fillId="0" borderId="29" xfId="0" applyNumberFormat="1" applyFont="1" applyFill="1" applyBorder="1"/>
    <xf numFmtId="169" fontId="14" fillId="0" borderId="12" xfId="0" applyNumberFormat="1" applyFont="1" applyFill="1" applyBorder="1"/>
    <xf numFmtId="169" fontId="14" fillId="0" borderId="9" xfId="0" applyNumberFormat="1" applyFont="1" applyFill="1" applyBorder="1"/>
    <xf numFmtId="170" fontId="14" fillId="0" borderId="12" xfId="0" applyNumberFormat="1" applyFont="1" applyFill="1" applyBorder="1" applyAlignment="1">
      <alignment vertical="center"/>
    </xf>
    <xf numFmtId="170" fontId="14" fillId="0" borderId="9" xfId="0" applyNumberFormat="1" applyFont="1" applyFill="1" applyBorder="1" applyAlignment="1">
      <alignment vertical="center"/>
    </xf>
    <xf numFmtId="169" fontId="14" fillId="0" borderId="24" xfId="0" applyNumberFormat="1" applyFont="1" applyFill="1" applyBorder="1" applyAlignment="1">
      <alignment vertical="center"/>
    </xf>
    <xf numFmtId="169" fontId="14" fillId="0" borderId="6" xfId="0" applyNumberFormat="1" applyFont="1" applyFill="1" applyBorder="1" applyAlignment="1">
      <alignment vertical="center"/>
    </xf>
    <xf numFmtId="170" fontId="14" fillId="0" borderId="12" xfId="0" applyNumberFormat="1" applyFont="1" applyFill="1" applyBorder="1"/>
    <xf numFmtId="170" fontId="14" fillId="0" borderId="9" xfId="0" applyNumberFormat="1" applyFont="1" applyFill="1" applyBorder="1"/>
    <xf numFmtId="169" fontId="14" fillId="0" borderId="12" xfId="1" applyNumberFormat="1" applyFont="1" applyFill="1" applyBorder="1" applyAlignment="1">
      <alignment horizontal="right"/>
    </xf>
    <xf numFmtId="169" fontId="14" fillId="0" borderId="9" xfId="1" applyNumberFormat="1" applyFont="1" applyFill="1" applyBorder="1" applyAlignment="1">
      <alignment horizontal="right"/>
    </xf>
    <xf numFmtId="169" fontId="14" fillId="0" borderId="0" xfId="1" applyNumberFormat="1" applyFont="1" applyFill="1" applyBorder="1" applyAlignment="1">
      <alignment horizontal="right"/>
    </xf>
    <xf numFmtId="170" fontId="14" fillId="0" borderId="12" xfId="0" applyNumberFormat="1" applyFont="1" applyFill="1" applyBorder="1" applyAlignment="1"/>
    <xf numFmtId="170" fontId="14" fillId="0" borderId="9" xfId="0" applyNumberFormat="1" applyFont="1" applyFill="1" applyBorder="1" applyAlignment="1"/>
    <xf numFmtId="169" fontId="14" fillId="0" borderId="29" xfId="0" applyNumberFormat="1" applyFont="1" applyFill="1" applyBorder="1" applyAlignment="1">
      <alignment horizontal="right"/>
    </xf>
    <xf numFmtId="169" fontId="14" fillId="0" borderId="9" xfId="0" applyNumberFormat="1" applyFont="1" applyFill="1" applyBorder="1" applyAlignment="1">
      <alignment horizontal="right"/>
    </xf>
    <xf numFmtId="169" fontId="14" fillId="0" borderId="12" xfId="0" applyNumberFormat="1" applyFont="1" applyFill="1" applyBorder="1" applyAlignment="1"/>
    <xf numFmtId="169" fontId="14" fillId="0" borderId="9" xfId="0" applyNumberFormat="1" applyFont="1" applyFill="1" applyBorder="1" applyAlignment="1"/>
    <xf numFmtId="169" fontId="14" fillId="0" borderId="12" xfId="0" applyNumberFormat="1" applyFont="1" applyFill="1" applyBorder="1" applyAlignment="1">
      <alignment horizontal="right"/>
    </xf>
    <xf numFmtId="169" fontId="7" fillId="0" borderId="23" xfId="0" applyNumberFormat="1" applyFont="1" applyFill="1" applyBorder="1"/>
    <xf numFmtId="169" fontId="7" fillId="0" borderId="29" xfId="0" applyNumberFormat="1" applyFont="1" applyFill="1" applyBorder="1"/>
    <xf numFmtId="170" fontId="7" fillId="0" borderId="12" xfId="0" applyNumberFormat="1" applyFont="1" applyFill="1" applyBorder="1" applyAlignment="1">
      <alignment vertical="center"/>
    </xf>
    <xf numFmtId="170" fontId="7" fillId="0" borderId="9" xfId="0" applyNumberFormat="1" applyFont="1" applyFill="1" applyBorder="1" applyAlignment="1">
      <alignment vertical="center"/>
    </xf>
    <xf numFmtId="169" fontId="7" fillId="0" borderId="24" xfId="0" applyNumberFormat="1" applyFont="1" applyFill="1" applyBorder="1" applyAlignment="1">
      <alignment vertical="center"/>
    </xf>
    <xf numFmtId="169" fontId="7" fillId="0" borderId="6" xfId="0" applyNumberFormat="1" applyFont="1" applyFill="1" applyBorder="1" applyAlignment="1">
      <alignment vertical="center"/>
    </xf>
    <xf numFmtId="171" fontId="14" fillId="0" borderId="23" xfId="0" applyNumberFormat="1" applyFont="1" applyFill="1" applyBorder="1" applyAlignment="1">
      <alignment vertical="center"/>
    </xf>
    <xf numFmtId="171" fontId="14" fillId="0" borderId="29" xfId="0" applyNumberFormat="1" applyFont="1" applyFill="1" applyBorder="1" applyAlignment="1">
      <alignment vertical="center"/>
    </xf>
    <xf numFmtId="171" fontId="14" fillId="0" borderId="12" xfId="0" applyNumberFormat="1" applyFont="1" applyFill="1" applyBorder="1" applyAlignment="1">
      <alignment vertical="center"/>
    </xf>
    <xf numFmtId="171" fontId="14" fillId="0" borderId="9" xfId="0" applyNumberFormat="1" applyFont="1" applyFill="1" applyBorder="1" applyAlignment="1">
      <alignment vertical="center"/>
    </xf>
    <xf numFmtId="171" fontId="14" fillId="0" borderId="12" xfId="0" applyNumberFormat="1" applyFont="1" applyFill="1" applyBorder="1" applyAlignment="1">
      <alignment horizontal="right" vertical="center"/>
    </xf>
    <xf numFmtId="171" fontId="7" fillId="0" borderId="12" xfId="0" applyNumberFormat="1" applyFont="1" applyFill="1" applyBorder="1" applyAlignment="1">
      <alignment vertical="center"/>
    </xf>
    <xf numFmtId="171" fontId="7" fillId="0" borderId="9" xfId="0" applyNumberFormat="1" applyFont="1" applyFill="1" applyBorder="1" applyAlignment="1">
      <alignment vertical="center"/>
    </xf>
    <xf numFmtId="171" fontId="7" fillId="0" borderId="12" xfId="0" applyNumberFormat="1" applyFont="1" applyFill="1" applyBorder="1" applyAlignment="1">
      <alignment horizontal="right" vertical="center"/>
    </xf>
    <xf numFmtId="171" fontId="10" fillId="0" borderId="29" xfId="0" applyNumberFormat="1" applyFont="1" applyFill="1" applyBorder="1" applyAlignment="1">
      <alignment vertical="center"/>
    </xf>
    <xf numFmtId="171" fontId="10" fillId="0" borderId="12" xfId="0" applyNumberFormat="1" applyFont="1" applyFill="1" applyBorder="1" applyAlignment="1">
      <alignment vertical="center"/>
    </xf>
    <xf numFmtId="171" fontId="10" fillId="0" borderId="9" xfId="0" applyNumberFormat="1" applyFont="1" applyFill="1" applyBorder="1" applyAlignment="1">
      <alignment vertical="center"/>
    </xf>
    <xf numFmtId="171" fontId="10" fillId="0" borderId="12" xfId="0" applyNumberFormat="1" applyFont="1" applyFill="1" applyBorder="1" applyAlignment="1">
      <alignment horizontal="right" vertical="center"/>
    </xf>
    <xf numFmtId="171" fontId="10" fillId="0" borderId="25" xfId="0" applyNumberFormat="1" applyFont="1" applyFill="1" applyBorder="1" applyAlignment="1">
      <alignment vertical="center"/>
    </xf>
    <xf numFmtId="171" fontId="38" fillId="0" borderId="12" xfId="0" applyNumberFormat="1" applyFont="1" applyFill="1" applyBorder="1" applyAlignment="1">
      <alignment vertical="center"/>
    </xf>
    <xf numFmtId="171" fontId="38" fillId="0" borderId="9" xfId="0" applyNumberFormat="1" applyFont="1" applyFill="1" applyBorder="1" applyAlignment="1">
      <alignment vertical="center"/>
    </xf>
    <xf numFmtId="171" fontId="38" fillId="0" borderId="12" xfId="0" applyNumberFormat="1" applyFont="1" applyFill="1" applyBorder="1" applyAlignment="1">
      <alignment horizontal="right" vertical="center"/>
    </xf>
    <xf numFmtId="171" fontId="38" fillId="0" borderId="25" xfId="0" applyNumberFormat="1" applyFont="1" applyFill="1" applyBorder="1" applyAlignment="1">
      <alignment vertical="center"/>
    </xf>
    <xf numFmtId="171" fontId="38" fillId="0" borderId="24" xfId="0" applyNumberFormat="1" applyFont="1" applyFill="1" applyBorder="1" applyAlignment="1">
      <alignment horizontal="right" vertical="center"/>
    </xf>
    <xf numFmtId="171" fontId="38" fillId="0" borderId="6" xfId="0" applyNumberFormat="1" applyFont="1" applyFill="1" applyBorder="1" applyAlignment="1">
      <alignment vertical="center"/>
    </xf>
    <xf numFmtId="0" fontId="14" fillId="0" borderId="32" xfId="0" applyFont="1" applyFill="1" applyBorder="1" applyAlignment="1">
      <alignment horizontal="center"/>
    </xf>
    <xf numFmtId="169" fontId="14" fillId="0" borderId="33" xfId="0" applyNumberFormat="1" applyFont="1" applyFill="1" applyBorder="1" applyAlignment="1">
      <alignment horizontal="right"/>
    </xf>
    <xf numFmtId="0" fontId="14" fillId="0" borderId="26" xfId="0" applyFont="1" applyFill="1" applyBorder="1" applyAlignment="1">
      <alignment horizontal="center" vertical="center"/>
    </xf>
    <xf numFmtId="169" fontId="14" fillId="0" borderId="9" xfId="0" applyNumberFormat="1" applyFont="1" applyFill="1" applyBorder="1" applyAlignment="1">
      <alignment horizontal="right" vertical="center"/>
    </xf>
    <xf numFmtId="169" fontId="14" fillId="0" borderId="13" xfId="0" applyNumberFormat="1" applyFont="1" applyFill="1" applyBorder="1" applyAlignment="1">
      <alignment horizontal="right" vertical="center"/>
    </xf>
    <xf numFmtId="170" fontId="19" fillId="0" borderId="9" xfId="0" applyNumberFormat="1" applyFont="1" applyFill="1" applyBorder="1" applyAlignment="1">
      <alignment horizontal="right" vertical="center"/>
    </xf>
    <xf numFmtId="170" fontId="19" fillId="0" borderId="13" xfId="0" applyNumberFormat="1" applyFont="1" applyFill="1" applyBorder="1" applyAlignment="1">
      <alignment horizontal="right" vertical="center"/>
    </xf>
    <xf numFmtId="171" fontId="41" fillId="0" borderId="9" xfId="0" applyNumberFormat="1" applyFont="1" applyFill="1" applyBorder="1" applyAlignment="1">
      <alignment vertical="center"/>
    </xf>
    <xf numFmtId="171" fontId="41" fillId="0" borderId="9" xfId="0" applyNumberFormat="1" applyFont="1" applyFill="1" applyBorder="1" applyAlignment="1">
      <alignment horizontal="right" vertical="center"/>
    </xf>
    <xf numFmtId="171" fontId="41" fillId="0" borderId="13" xfId="0" applyNumberFormat="1" applyFont="1" applyFill="1" applyBorder="1" applyAlignment="1">
      <alignment horizontal="right" vertical="center"/>
    </xf>
    <xf numFmtId="171" fontId="14" fillId="0" borderId="26" xfId="0" applyNumberFormat="1" applyFont="1" applyFill="1" applyBorder="1" applyAlignment="1">
      <alignment horizontal="center" vertical="center"/>
    </xf>
    <xf numFmtId="170" fontId="41" fillId="0" borderId="9" xfId="0" applyNumberFormat="1" applyFont="1" applyFill="1" applyBorder="1" applyAlignment="1">
      <alignment horizontal="right" vertical="center"/>
    </xf>
    <xf numFmtId="170" fontId="41" fillId="0" borderId="13" xfId="0" applyNumberFormat="1" applyFont="1" applyFill="1" applyBorder="1" applyAlignment="1">
      <alignment horizontal="right" vertical="center"/>
    </xf>
    <xf numFmtId="171" fontId="41" fillId="0" borderId="25" xfId="0" applyNumberFormat="1" applyFont="1" applyFill="1" applyBorder="1" applyAlignment="1">
      <alignment horizontal="right" vertical="center"/>
    </xf>
    <xf numFmtId="171" fontId="41" fillId="0" borderId="13" xfId="0" applyNumberFormat="1" applyFont="1" applyFill="1" applyBorder="1" applyAlignment="1">
      <alignment vertical="center"/>
    </xf>
    <xf numFmtId="169" fontId="14" fillId="0" borderId="13" xfId="0" applyNumberFormat="1" applyFont="1" applyFill="1" applyBorder="1" applyAlignment="1">
      <alignment vertical="center"/>
    </xf>
    <xf numFmtId="171" fontId="42" fillId="0" borderId="6" xfId="0" applyNumberFormat="1" applyFont="1" applyFill="1" applyBorder="1" applyAlignment="1">
      <alignment vertical="center"/>
    </xf>
    <xf numFmtId="171" fontId="42" fillId="0" borderId="34" xfId="0" applyNumberFormat="1" applyFont="1" applyFill="1" applyBorder="1" applyAlignment="1">
      <alignment vertical="center"/>
    </xf>
    <xf numFmtId="169" fontId="14" fillId="0" borderId="33" xfId="0" applyNumberFormat="1" applyFont="1" applyFill="1" applyBorder="1" applyAlignment="1">
      <alignment horizontal="right" vertical="center"/>
    </xf>
    <xf numFmtId="171" fontId="7" fillId="0" borderId="35" xfId="0" applyNumberFormat="1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0" fontId="14" fillId="0" borderId="3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2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4" fillId="0" borderId="14" xfId="0" applyFont="1" applyFill="1" applyBorder="1" applyAlignment="1"/>
    <xf numFmtId="0" fontId="14" fillId="0" borderId="15" xfId="0" applyFont="1" applyFill="1" applyBorder="1" applyAlignment="1"/>
    <xf numFmtId="0" fontId="14" fillId="0" borderId="37" xfId="0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14" fillId="0" borderId="14" xfId="0" applyFont="1" applyBorder="1" applyAlignment="1"/>
    <xf numFmtId="0" fontId="14" fillId="0" borderId="15" xfId="0" applyFont="1" applyBorder="1" applyAlignment="1"/>
    <xf numFmtId="0" fontId="38" fillId="0" borderId="0" xfId="0" applyFont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/>
    <xf numFmtId="0" fontId="10" fillId="0" borderId="15" xfId="0" applyFont="1" applyBorder="1" applyAlignment="1"/>
    <xf numFmtId="0" fontId="10" fillId="0" borderId="3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5" fillId="0" borderId="0" xfId="0" applyFont="1" applyBorder="1" applyAlignment="1"/>
    <xf numFmtId="0" fontId="34" fillId="0" borderId="0" xfId="0" applyFont="1" applyAlignment="1">
      <alignment horizontal="left"/>
    </xf>
    <xf numFmtId="0" fontId="14" fillId="0" borderId="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wrapText="1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14" fillId="0" borderId="4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43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0" fontId="14" fillId="0" borderId="43" xfId="0" applyFont="1" applyBorder="1" applyAlignment="1">
      <alignment horizontal="center" vertical="center" wrapText="1"/>
    </xf>
  </cellXfs>
  <cellStyles count="23">
    <cellStyle name="20% - akcent 1" xfId="2" xr:uid="{CC1655B0-A792-474E-8A80-97BF66ED2FB1}"/>
    <cellStyle name="20% - akcent 2" xfId="3" xr:uid="{7E4580EE-CD9F-4A29-A0BC-CA2B8E8F90A7}"/>
    <cellStyle name="20% - akcent 3" xfId="4" xr:uid="{7E1971A1-D3D8-4479-880E-4B6B026F4D0C}"/>
    <cellStyle name="20% - akcent 4" xfId="5" xr:uid="{AF367DA9-3AA5-4064-BC91-108D54AB743C}"/>
    <cellStyle name="20% - akcent 5" xfId="6" xr:uid="{909D3EF7-80A5-4820-92E3-20FDBBEDDBB0}"/>
    <cellStyle name="20% - akcent 6" xfId="7" xr:uid="{A4F2162E-8C68-4EAC-A05E-792652AC29A9}"/>
    <cellStyle name="40% - akcent 1" xfId="8" xr:uid="{EB0FF45B-3F82-4EF7-A182-734D07D04F88}"/>
    <cellStyle name="40% - akcent 2" xfId="9" xr:uid="{27766938-57C3-42E6-969E-4B856CFE1EB2}"/>
    <cellStyle name="40% - akcent 3" xfId="10" xr:uid="{815308B4-216A-43D8-9FE4-E33D56B50BE1}"/>
    <cellStyle name="40% - akcent 4" xfId="11" xr:uid="{46387F60-B8D9-4F42-8109-D54C58177245}"/>
    <cellStyle name="40% - akcent 5" xfId="12" xr:uid="{709B05C9-1E8B-47ED-9242-3D9CF8101D64}"/>
    <cellStyle name="40% - akcent 6" xfId="13" xr:uid="{CCCD0841-807E-41DB-AEA8-3FC8AA75330C}"/>
    <cellStyle name="60% - akcent 1" xfId="14" xr:uid="{114D7363-F1A6-428A-8DEB-D3986C4D3E1F}"/>
    <cellStyle name="60% - akcent 2" xfId="15" xr:uid="{2920F918-52F0-477E-9698-7D29B669F7D9}"/>
    <cellStyle name="60% - akcent 3" xfId="16" xr:uid="{3285B519-5121-4136-943E-3DC663AC8925}"/>
    <cellStyle name="60% - akcent 4" xfId="17" xr:uid="{40B817F4-8972-473E-80D8-12A516810404}"/>
    <cellStyle name="60% - akcent 5" xfId="18" xr:uid="{A91712D5-E5DE-4AA8-88F3-ADDD6F80C2DB}"/>
    <cellStyle name="60% - akcent 6" xfId="19" xr:uid="{A3A063F0-C18F-41C4-9227-10CAF763D0FB}"/>
    <cellStyle name="Dobre" xfId="20" xr:uid="{4462FEF2-2DA9-4806-937B-8C12AF804DCD}"/>
    <cellStyle name="Dziesiętny" xfId="1" builtinId="3"/>
    <cellStyle name="Neutralne" xfId="21" xr:uid="{E49A831A-E924-42D7-8FA4-DA0B37995539}"/>
    <cellStyle name="Normalny" xfId="0" builtinId="0"/>
    <cellStyle name="Złe" xfId="22" xr:uid="{1B33E184-E150-43A0-8392-4856C3D9D3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98159509202455"/>
          <c:y val="0.16296355238553381"/>
          <c:w val="0.56748466257668717"/>
          <c:h val="0.68518766343917625"/>
        </c:manualLayout>
      </c:layout>
      <c:pie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rgbClr val="FFCC9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BB7-42F4-AC73-7F37AE50A354}"/>
              </c:ext>
            </c:extLst>
          </c:dPt>
          <c:dPt>
            <c:idx val="1"/>
            <c:bubble3D val="0"/>
            <c:spPr>
              <a:solidFill>
                <a:srgbClr val="C0C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BB7-42F4-AC73-7F37AE50A354}"/>
              </c:ext>
            </c:extLst>
          </c:dPt>
          <c:dPt>
            <c:idx val="2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BB7-42F4-AC73-7F37AE50A354}"/>
              </c:ext>
            </c:extLst>
          </c:dPt>
          <c:dPt>
            <c:idx val="3"/>
            <c:bubble3D val="0"/>
            <c:spPr>
              <a:solidFill>
                <a:srgbClr val="99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BB7-42F4-AC73-7F37AE50A354}"/>
              </c:ext>
            </c:extLst>
          </c:dPt>
          <c:dPt>
            <c:idx val="4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9BB7-42F4-AC73-7F37AE50A354}"/>
              </c:ext>
            </c:extLst>
          </c:dPt>
          <c:dLbls>
            <c:dLbl>
              <c:idx val="0"/>
              <c:layout>
                <c:manualLayout>
                  <c:xMode val="edge"/>
                  <c:yMode val="edge"/>
                  <c:x val="0.71779141104294475"/>
                  <c:y val="0.7407434199342445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pl-PL"/>
                      <a:t>węgiel brunatny
30,28%</a:t>
                    </a:r>
                  </a:p>
                </c:rich>
              </c:tx>
              <c:spPr>
                <a:solidFill>
                  <a:srgbClr val="FFCC99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B7-42F4-AC73-7F37AE50A35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pl-PL"/>
                      <a:t>węgiel kamienny
60,52%</a:t>
                    </a:r>
                  </a:p>
                </c:rich>
              </c:tx>
              <c:spPr>
                <a:solidFill>
                  <a:srgbClr val="C0C0C0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B7-42F4-AC73-7F37AE50A354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7177914110429449"/>
                  <c:y val="5.9259473594739563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pl-PL"/>
                      <a:t>pozostałe  paliwa 
0,07%</a:t>
                    </a:r>
                  </a:p>
                </c:rich>
              </c:tx>
              <c:spPr>
                <a:solidFill>
                  <a:srgbClr val="CC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B7-42F4-AC73-7F37AE50A354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7730061349693256"/>
                  <c:y val="0.3000010850733690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pl-PL"/>
                      <a:t>paliwa
gazowe
6,49%</a:t>
                    </a:r>
                  </a:p>
                </c:rich>
              </c:tx>
              <c:spPr>
                <a:solidFill>
                  <a:srgbClr val="99CC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B7-42F4-AC73-7F37AE50A354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4969325153374231"/>
                  <c:y val="0.45555720325956039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pl-PL"/>
                      <a:t>biogaz/
biomasa
2,63%</a:t>
                    </a:r>
                  </a:p>
                </c:rich>
              </c:tx>
              <c:spPr>
                <a:solidFill>
                  <a:srgbClr val="99CC00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B7-42F4-AC73-7F37AE50A354}"/>
                </c:ext>
              </c:extLst>
            </c:dLbl>
            <c:numFmt formatCode="0.00%" sourceLinked="0"/>
            <c:spPr>
              <a:solidFill>
                <a:schemeClr val="accent6">
                  <a:lumMod val="20000"/>
                  <a:lumOff val="80000"/>
                </a:schemeClr>
              </a:solidFill>
              <a:effectLst>
                <a:outerShdw blurRad="63500" sx="102000" sy="102000" algn="ctr" rotWithShape="0">
                  <a:schemeClr val="tx2">
                    <a:lumMod val="60000"/>
                    <a:lumOff val="40000"/>
                    <a:alpha val="66000"/>
                  </a:schemeClr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[1]Arkusz3!$A$79:$A$83</c:f>
              <c:strCache>
                <c:ptCount val="5"/>
                <c:pt idx="0">
                  <c:v>węgiel brunatny</c:v>
                </c:pt>
                <c:pt idx="1">
                  <c:v>węgiel kamienny</c:v>
                </c:pt>
                <c:pt idx="2">
                  <c:v>paliwa gazowe</c:v>
                </c:pt>
                <c:pt idx="3">
                  <c:v>biogaz/biomasa</c:v>
                </c:pt>
                <c:pt idx="4">
                  <c:v>pozostałe paliwa</c:v>
                </c:pt>
              </c:strCache>
            </c:strRef>
          </c:cat>
          <c:val>
            <c:numRef>
              <c:f>[1]Arkusz3!$B$79:$B$83</c:f>
              <c:numCache>
                <c:formatCode>General</c:formatCode>
                <c:ptCount val="5"/>
                <c:pt idx="0">
                  <c:v>39780.419000000002</c:v>
                </c:pt>
                <c:pt idx="1">
                  <c:v>86551</c:v>
                </c:pt>
                <c:pt idx="2">
                  <c:v>8397.280999999999</c:v>
                </c:pt>
                <c:pt idx="3">
                  <c:v>4823.201</c:v>
                </c:pt>
                <c:pt idx="4">
                  <c:v>167.19500000000698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B7-42F4-AC73-7F37AE50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437500000000001"/>
          <c:y val="0.19475726663911311"/>
          <c:w val="0.51249999999999996"/>
          <c:h val="0.61423445632335671"/>
        </c:manualLayout>
      </c:layout>
      <c:pie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rgbClr val="FFCC9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83EF-477F-A34A-9297CE7E3F0E}"/>
              </c:ext>
            </c:extLst>
          </c:dPt>
          <c:dPt>
            <c:idx val="1"/>
            <c:bubble3D val="0"/>
            <c:spPr>
              <a:solidFill>
                <a:srgbClr val="C0C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3EF-477F-A34A-9297CE7E3F0E}"/>
              </c:ext>
            </c:extLst>
          </c:dPt>
          <c:dPt>
            <c:idx val="2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83EF-477F-A34A-9297CE7E3F0E}"/>
              </c:ext>
            </c:extLst>
          </c:dPt>
          <c:dPt>
            <c:idx val="3"/>
            <c:bubble3D val="0"/>
            <c:spPr>
              <a:solidFill>
                <a:srgbClr val="99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3EF-477F-A34A-9297CE7E3F0E}"/>
              </c:ext>
            </c:extLst>
          </c:dPt>
          <c:dPt>
            <c:idx val="4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83EF-477F-A34A-9297CE7E3F0E}"/>
              </c:ext>
            </c:extLst>
          </c:dPt>
          <c:dLbls>
            <c:dLbl>
              <c:idx val="0"/>
              <c:layout>
                <c:manualLayout>
                  <c:xMode val="edge"/>
                  <c:yMode val="edge"/>
                  <c:x val="0.65312499999999996"/>
                  <c:y val="0.7378304139981785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pl-PL"/>
                      <a:t>węgiel brunatny
28,48%</a:t>
                    </a:r>
                  </a:p>
                </c:rich>
              </c:tx>
              <c:spPr>
                <a:solidFill>
                  <a:srgbClr val="FFCC99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EF-477F-A34A-9297CE7E3F0E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"/>
                  <c:y val="0.21722925894362616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pl-PL"/>
                      <a:t>węgiel kamienny
61,95%</a:t>
                    </a:r>
                  </a:p>
                </c:rich>
              </c:tx>
              <c:spPr>
                <a:solidFill>
                  <a:srgbClr val="C0C0C0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EF-477F-A34A-9297CE7E3F0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1250000000000004"/>
                  <c:y val="2.2471992304513053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pl-PL"/>
                      <a:t>pozostałe paliwa 
0,12%</a:t>
                    </a:r>
                  </a:p>
                </c:rich>
              </c:tx>
              <c:spPr>
                <a:solidFill>
                  <a:srgbClr val="CC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EF-477F-A34A-9297CE7E3F0E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2499999999999996"/>
                  <c:y val="0.3183532243139349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pl-PL"/>
                      <a:t>paliwa gazowe
6,01%</a:t>
                    </a:r>
                  </a:p>
                </c:rich>
              </c:tx>
              <c:spPr>
                <a:solidFill>
                  <a:srgbClr val="99CC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EF-477F-A34A-9297CE7E3F0E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"/>
                  <c:y val="0.50187449480079149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pl-PL"/>
                      <a:t>biogaz/
biomasa
3,44%</a:t>
                    </a:r>
                  </a:p>
                </c:rich>
              </c:tx>
              <c:spPr>
                <a:solidFill>
                  <a:srgbClr val="99CC00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EF-477F-A34A-9297CE7E3F0E}"/>
                </c:ext>
              </c:extLst>
            </c:dLbl>
            <c:numFmt formatCode="0.00%" sourceLinked="0"/>
            <c:spPr>
              <a:solidFill>
                <a:schemeClr val="accent6">
                  <a:lumMod val="20000"/>
                  <a:lumOff val="80000"/>
                </a:schemeClr>
              </a:solidFill>
              <a:effectLst>
                <a:outerShdw blurRad="63500" sx="102000" sy="102000" algn="ctr" rotWithShape="0">
                  <a:schemeClr val="tx2">
                    <a:lumMod val="60000"/>
                    <a:lumOff val="40000"/>
                    <a:alpha val="66000"/>
                  </a:schemeClr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[1]Arkusz3!$A$79:$A$83</c:f>
              <c:strCache>
                <c:ptCount val="5"/>
                <c:pt idx="0">
                  <c:v>węgiel brunatny</c:v>
                </c:pt>
                <c:pt idx="1">
                  <c:v>węgiel kamienny</c:v>
                </c:pt>
                <c:pt idx="2">
                  <c:v>paliwa gazowe</c:v>
                </c:pt>
                <c:pt idx="3">
                  <c:v>biogaz/biomasa</c:v>
                </c:pt>
                <c:pt idx="4">
                  <c:v>pozostałe paliwa</c:v>
                </c:pt>
              </c:strCache>
            </c:strRef>
          </c:cat>
          <c:val>
            <c:numRef>
              <c:f>[1]Arkusz3!$C$79:$C$83</c:f>
              <c:numCache>
                <c:formatCode>General</c:formatCode>
                <c:ptCount val="5"/>
                <c:pt idx="0">
                  <c:v>33244.898999999998</c:v>
                </c:pt>
                <c:pt idx="1">
                  <c:v>70775.028999999995</c:v>
                </c:pt>
                <c:pt idx="2">
                  <c:v>7935.7629999999999</c:v>
                </c:pt>
                <c:pt idx="3">
                  <c:v>5793.8289999999997</c:v>
                </c:pt>
                <c:pt idx="4">
                  <c:v>230.32500000001164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EF-477F-A34A-9297CE7E3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26</xdr:row>
      <xdr:rowOff>19050</xdr:rowOff>
    </xdr:from>
    <xdr:to>
      <xdr:col>6</xdr:col>
      <xdr:colOff>485775</xdr:colOff>
      <xdr:row>46</xdr:row>
      <xdr:rowOff>47625</xdr:rowOff>
    </xdr:to>
    <xdr:pic>
      <xdr:nvPicPr>
        <xdr:cNvPr id="1039" name="Picture 14">
          <a:extLst>
            <a:ext uri="{FF2B5EF4-FFF2-40B4-BE49-F238E27FC236}">
              <a16:creationId xmlns:a16="http://schemas.microsoft.com/office/drawing/2014/main" id="{7DFAC4FF-8F31-4DA5-8CD1-625842B09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6686550"/>
          <a:ext cx="5410200" cy="3305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3</xdr:row>
      <xdr:rowOff>28575</xdr:rowOff>
    </xdr:from>
    <xdr:to>
      <xdr:col>6</xdr:col>
      <xdr:colOff>171450</xdr:colOff>
      <xdr:row>22</xdr:row>
      <xdr:rowOff>28575</xdr:rowOff>
    </xdr:to>
    <xdr:pic>
      <xdr:nvPicPr>
        <xdr:cNvPr id="19478" name="Picture 1044">
          <a:extLst>
            <a:ext uri="{FF2B5EF4-FFF2-40B4-BE49-F238E27FC236}">
              <a16:creationId xmlns:a16="http://schemas.microsoft.com/office/drawing/2014/main" id="{6CDB5C05-C634-4732-A8A1-F24817FA4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000125"/>
          <a:ext cx="4848225" cy="297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571500</xdr:colOff>
      <xdr:row>32</xdr:row>
      <xdr:rowOff>38100</xdr:rowOff>
    </xdr:from>
    <xdr:to>
      <xdr:col>6</xdr:col>
      <xdr:colOff>180975</xdr:colOff>
      <xdr:row>50</xdr:row>
      <xdr:rowOff>0</xdr:rowOff>
    </xdr:to>
    <xdr:pic>
      <xdr:nvPicPr>
        <xdr:cNvPr id="19479" name="Picture 1045">
          <a:extLst>
            <a:ext uri="{FF2B5EF4-FFF2-40B4-BE49-F238E27FC236}">
              <a16:creationId xmlns:a16="http://schemas.microsoft.com/office/drawing/2014/main" id="{753597AF-051C-4D27-A68D-4F8695933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5638800"/>
          <a:ext cx="4867275" cy="287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43</xdr:row>
      <xdr:rowOff>28575</xdr:rowOff>
    </xdr:from>
    <xdr:to>
      <xdr:col>5</xdr:col>
      <xdr:colOff>714375</xdr:colOff>
      <xdr:row>56</xdr:row>
      <xdr:rowOff>19050</xdr:rowOff>
    </xdr:to>
    <xdr:pic>
      <xdr:nvPicPr>
        <xdr:cNvPr id="3082" name="Picture 9">
          <a:extLst>
            <a:ext uri="{FF2B5EF4-FFF2-40B4-BE49-F238E27FC236}">
              <a16:creationId xmlns:a16="http://schemas.microsoft.com/office/drawing/2014/main" id="{DF049A3B-DD14-40DD-B206-F4F8A51B5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963025"/>
          <a:ext cx="59626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43</xdr:row>
      <xdr:rowOff>28575</xdr:rowOff>
    </xdr:from>
    <xdr:to>
      <xdr:col>5</xdr:col>
      <xdr:colOff>733425</xdr:colOff>
      <xdr:row>56</xdr:row>
      <xdr:rowOff>133350</xdr:rowOff>
    </xdr:to>
    <xdr:pic>
      <xdr:nvPicPr>
        <xdr:cNvPr id="4108" name="Picture 11">
          <a:extLst>
            <a:ext uri="{FF2B5EF4-FFF2-40B4-BE49-F238E27FC236}">
              <a16:creationId xmlns:a16="http://schemas.microsoft.com/office/drawing/2014/main" id="{595ADF46-5575-4ECF-88AE-E1C2A31F1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963025"/>
          <a:ext cx="58293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3</xdr:row>
      <xdr:rowOff>38100</xdr:rowOff>
    </xdr:from>
    <xdr:to>
      <xdr:col>8</xdr:col>
      <xdr:colOff>447675</xdr:colOff>
      <xdr:row>22</xdr:row>
      <xdr:rowOff>38100</xdr:rowOff>
    </xdr:to>
    <xdr:pic>
      <xdr:nvPicPr>
        <xdr:cNvPr id="18458" name="Picture 24">
          <a:extLst>
            <a:ext uri="{FF2B5EF4-FFF2-40B4-BE49-F238E27FC236}">
              <a16:creationId xmlns:a16="http://schemas.microsoft.com/office/drawing/2014/main" id="{C2C3E999-8235-4DF2-8E86-F12E94640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85850"/>
          <a:ext cx="5781675" cy="307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33</xdr:row>
      <xdr:rowOff>47625</xdr:rowOff>
    </xdr:from>
    <xdr:to>
      <xdr:col>8</xdr:col>
      <xdr:colOff>533400</xdr:colOff>
      <xdr:row>50</xdr:row>
      <xdr:rowOff>19050</xdr:rowOff>
    </xdr:to>
    <xdr:pic>
      <xdr:nvPicPr>
        <xdr:cNvPr id="18459" name="Picture 25">
          <a:extLst>
            <a:ext uri="{FF2B5EF4-FFF2-40B4-BE49-F238E27FC236}">
              <a16:creationId xmlns:a16="http://schemas.microsoft.com/office/drawing/2014/main" id="{A18BFCF3-E2DE-4B38-9151-1095A103E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000750"/>
          <a:ext cx="5810250" cy="272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78</xdr:row>
      <xdr:rowOff>0</xdr:rowOff>
    </xdr:from>
    <xdr:to>
      <xdr:col>5</xdr:col>
      <xdr:colOff>438150</xdr:colOff>
      <xdr:row>93</xdr:row>
      <xdr:rowOff>142875</xdr:rowOff>
    </xdr:to>
    <xdr:graphicFrame macro="">
      <xdr:nvGraphicFramePr>
        <xdr:cNvPr id="7181" name="Wykres 7">
          <a:extLst>
            <a:ext uri="{FF2B5EF4-FFF2-40B4-BE49-F238E27FC236}">
              <a16:creationId xmlns:a16="http://schemas.microsoft.com/office/drawing/2014/main" id="{45900AD2-1EF4-4B0B-8641-56E76939CF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590550</xdr:colOff>
      <xdr:row>78</xdr:row>
      <xdr:rowOff>9525</xdr:rowOff>
    </xdr:from>
    <xdr:to>
      <xdr:col>9</xdr:col>
      <xdr:colOff>781050</xdr:colOff>
      <xdr:row>93</xdr:row>
      <xdr:rowOff>123825</xdr:rowOff>
    </xdr:to>
    <xdr:graphicFrame macro="">
      <xdr:nvGraphicFramePr>
        <xdr:cNvPr id="7182" name="Wykres 8">
          <a:extLst>
            <a:ext uri="{FF2B5EF4-FFF2-40B4-BE49-F238E27FC236}">
              <a16:creationId xmlns:a16="http://schemas.microsoft.com/office/drawing/2014/main" id="{F449B463-2A83-4CDB-BA3B-039846F081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5</xdr:col>
      <xdr:colOff>457200</xdr:colOff>
      <xdr:row>46</xdr:row>
      <xdr:rowOff>304800</xdr:rowOff>
    </xdr:to>
    <xdr:pic>
      <xdr:nvPicPr>
        <xdr:cNvPr id="21518" name="Picture 1036">
          <a:extLst>
            <a:ext uri="{FF2B5EF4-FFF2-40B4-BE49-F238E27FC236}">
              <a16:creationId xmlns:a16="http://schemas.microsoft.com/office/drawing/2014/main" id="{82504EA5-10D9-4F23-8C1E-7CE7F0CCC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91525"/>
          <a:ext cx="3257550" cy="278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514350</xdr:colOff>
      <xdr:row>37</xdr:row>
      <xdr:rowOff>9525</xdr:rowOff>
    </xdr:from>
    <xdr:to>
      <xdr:col>10</xdr:col>
      <xdr:colOff>19050</xdr:colOff>
      <xdr:row>46</xdr:row>
      <xdr:rowOff>228600</xdr:rowOff>
    </xdr:to>
    <xdr:pic>
      <xdr:nvPicPr>
        <xdr:cNvPr id="21519" name="Picture 1037">
          <a:extLst>
            <a:ext uri="{FF2B5EF4-FFF2-40B4-BE49-F238E27FC236}">
              <a16:creationId xmlns:a16="http://schemas.microsoft.com/office/drawing/2014/main" id="{22AF1A56-F94B-423C-929F-B32E3151A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8401050"/>
          <a:ext cx="3171825" cy="269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eszyt1-NOWY2012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kw_produkcja "/>
      <sheetName val="Arkusz1"/>
      <sheetName val="Arkusz3"/>
      <sheetName val="DANE"/>
    </sheetNames>
    <sheetDataSet>
      <sheetData sheetId="0">
        <row r="5">
          <cell r="A5" t="str">
            <v>El na w.kamiennym</v>
          </cell>
        </row>
      </sheetData>
      <sheetData sheetId="1">
        <row r="25">
          <cell r="B25" t="str">
            <v>styczeń</v>
          </cell>
        </row>
      </sheetData>
      <sheetData sheetId="2">
        <row r="4">
          <cell r="B4" t="str">
            <v>styczeń 2019 r.</v>
          </cell>
        </row>
        <row r="79">
          <cell r="A79" t="str">
            <v>węgiel brunatny</v>
          </cell>
          <cell r="B79">
            <v>39780.419000000002</v>
          </cell>
          <cell r="C79">
            <v>33244.898999999998</v>
          </cell>
        </row>
        <row r="80">
          <cell r="A80" t="str">
            <v>węgiel kamienny</v>
          </cell>
          <cell r="B80">
            <v>86551</v>
          </cell>
          <cell r="C80">
            <v>70775.028999999995</v>
          </cell>
        </row>
        <row r="81">
          <cell r="A81" t="str">
            <v>paliwa gazowe</v>
          </cell>
          <cell r="B81">
            <v>8397.280999999999</v>
          </cell>
          <cell r="C81">
            <v>7935.7629999999999</v>
          </cell>
        </row>
        <row r="82">
          <cell r="A82" t="str">
            <v>biogaz/biomasa</v>
          </cell>
          <cell r="B82">
            <v>4823.201</v>
          </cell>
          <cell r="C82">
            <v>5793.8289999999997</v>
          </cell>
        </row>
        <row r="83">
          <cell r="A83" t="str">
            <v>pozostałe paliwa</v>
          </cell>
          <cell r="B83">
            <v>167.19500000000698</v>
          </cell>
          <cell r="C83">
            <v>230.32500000001164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opLeftCell="A19" zoomScaleNormal="100" workbookViewId="0">
      <selection activeCell="J31" sqref="J31"/>
    </sheetView>
  </sheetViews>
  <sheetFormatPr defaultRowHeight="12.75" x14ac:dyDescent="0.2"/>
  <cols>
    <col min="1" max="1" width="1.5703125" style="13" customWidth="1"/>
    <col min="2" max="2" width="9.140625" style="13"/>
    <col min="3" max="3" width="47.140625" style="13" customWidth="1"/>
    <col min="4" max="4" width="3" style="13" customWidth="1"/>
    <col min="5" max="6" width="9" style="13" customWidth="1"/>
    <col min="7" max="7" width="9.5703125" style="13" customWidth="1"/>
    <col min="8" max="8" width="9.140625" style="13"/>
    <col min="9" max="9" width="10.7109375" style="13" bestFit="1" customWidth="1"/>
    <col min="10" max="16384" width="9.140625" style="13"/>
  </cols>
  <sheetData>
    <row r="1" spans="1:9" ht="16.5" customHeight="1" x14ac:dyDescent="0.25">
      <c r="A1" s="272" t="s">
        <v>121</v>
      </c>
      <c r="B1" s="272"/>
      <c r="C1" s="272"/>
      <c r="D1" s="272"/>
      <c r="E1" s="272"/>
      <c r="F1" s="272"/>
      <c r="G1" s="272"/>
    </row>
    <row r="2" spans="1:9" ht="9" customHeight="1" x14ac:dyDescent="0.2">
      <c r="A2" s="2"/>
      <c r="B2" s="2"/>
      <c r="C2" s="2"/>
      <c r="D2" s="2"/>
      <c r="E2" s="2"/>
      <c r="F2" s="2"/>
      <c r="G2" s="2"/>
    </row>
    <row r="3" spans="1:9" ht="15.95" customHeight="1" x14ac:dyDescent="0.2">
      <c r="A3" s="273" t="s">
        <v>0</v>
      </c>
      <c r="B3" s="273"/>
      <c r="C3" s="273"/>
      <c r="D3" s="273"/>
      <c r="E3" s="275" t="s">
        <v>68</v>
      </c>
      <c r="F3" s="276"/>
      <c r="G3" s="277" t="s">
        <v>1</v>
      </c>
    </row>
    <row r="4" spans="1:9" ht="15.95" customHeight="1" x14ac:dyDescent="0.2">
      <c r="A4" s="273"/>
      <c r="B4" s="273"/>
      <c r="C4" s="273"/>
      <c r="D4" s="273"/>
      <c r="E4" s="73">
        <v>2019</v>
      </c>
      <c r="F4" s="73">
        <v>2020</v>
      </c>
      <c r="G4" s="277"/>
    </row>
    <row r="5" spans="1:9" ht="15.75" customHeight="1" x14ac:dyDescent="0.2">
      <c r="A5" s="273"/>
      <c r="B5" s="273"/>
      <c r="C5" s="273"/>
      <c r="D5" s="274"/>
      <c r="E5" s="278" t="s">
        <v>2</v>
      </c>
      <c r="F5" s="278"/>
      <c r="G5" s="76" t="s">
        <v>3</v>
      </c>
    </row>
    <row r="6" spans="1:9" ht="24" customHeight="1" x14ac:dyDescent="0.25">
      <c r="A6" s="77"/>
      <c r="B6" s="78" t="s">
        <v>27</v>
      </c>
      <c r="C6" s="80"/>
      <c r="D6" s="81" t="s">
        <v>16</v>
      </c>
      <c r="E6" s="198">
        <v>17308.521891</v>
      </c>
      <c r="F6" s="199">
        <v>16685.221163999999</v>
      </c>
      <c r="G6" s="57">
        <f>F6/E6*100</f>
        <v>96.398879517701033</v>
      </c>
    </row>
    <row r="7" spans="1:9" ht="24" customHeight="1" x14ac:dyDescent="0.25">
      <c r="A7" s="82"/>
      <c r="B7" s="12" t="s">
        <v>74</v>
      </c>
      <c r="C7" s="83"/>
      <c r="D7" s="84" t="s">
        <v>17</v>
      </c>
      <c r="E7" s="54">
        <v>16095.040891000001</v>
      </c>
      <c r="F7" s="55">
        <v>14812.772164</v>
      </c>
      <c r="G7" s="56">
        <f t="shared" ref="G7:G22" si="0">F7/E7*100</f>
        <v>92.033144024399363</v>
      </c>
      <c r="I7" s="17"/>
    </row>
    <row r="8" spans="1:9" ht="24" customHeight="1" x14ac:dyDescent="0.25">
      <c r="A8" s="85"/>
      <c r="B8" s="50" t="s">
        <v>39</v>
      </c>
      <c r="C8" s="83" t="s">
        <v>75</v>
      </c>
      <c r="D8" s="84" t="s">
        <v>18</v>
      </c>
      <c r="E8" s="54">
        <v>13203.986000000001</v>
      </c>
      <c r="F8" s="55">
        <v>11556.592000000001</v>
      </c>
      <c r="G8" s="56">
        <f t="shared" si="0"/>
        <v>87.52350994616323</v>
      </c>
      <c r="I8" s="18"/>
    </row>
    <row r="9" spans="1:9" ht="24" customHeight="1" x14ac:dyDescent="0.25">
      <c r="A9" s="86"/>
      <c r="B9" s="51"/>
      <c r="C9" s="87" t="s">
        <v>94</v>
      </c>
      <c r="D9" s="84" t="s">
        <v>19</v>
      </c>
      <c r="E9" s="54">
        <v>12304.118</v>
      </c>
      <c r="F9" s="55">
        <v>10569.574000000001</v>
      </c>
      <c r="G9" s="56">
        <f t="shared" si="0"/>
        <v>85.902735978312307</v>
      </c>
      <c r="I9" s="19"/>
    </row>
    <row r="10" spans="1:9" ht="24" customHeight="1" x14ac:dyDescent="0.25">
      <c r="A10" s="82"/>
      <c r="B10" s="12"/>
      <c r="C10" s="88" t="s">
        <v>140</v>
      </c>
      <c r="D10" s="84" t="s">
        <v>20</v>
      </c>
      <c r="E10" s="54">
        <v>1545.934465</v>
      </c>
      <c r="F10" s="55">
        <v>1811.301389</v>
      </c>
      <c r="G10" s="56">
        <f t="shared" si="0"/>
        <v>117.16547046514032</v>
      </c>
    </row>
    <row r="11" spans="1:9" ht="24" customHeight="1" x14ac:dyDescent="0.25">
      <c r="A11" s="86"/>
      <c r="B11" s="51"/>
      <c r="C11" s="87" t="s">
        <v>94</v>
      </c>
      <c r="D11" s="84" t="s">
        <v>21</v>
      </c>
      <c r="E11" s="54">
        <v>236.52099999999999</v>
      </c>
      <c r="F11" s="55">
        <v>231.749</v>
      </c>
      <c r="G11" s="56">
        <f t="shared" si="0"/>
        <v>97.982420165651249</v>
      </c>
    </row>
    <row r="12" spans="1:9" ht="24" customHeight="1" x14ac:dyDescent="0.25">
      <c r="A12" s="82"/>
      <c r="B12" s="12"/>
      <c r="C12" s="88" t="s">
        <v>141</v>
      </c>
      <c r="D12" s="84" t="s">
        <v>22</v>
      </c>
      <c r="E12" s="54">
        <v>1345.120426</v>
      </c>
      <c r="F12" s="55">
        <v>1444.8787749999999</v>
      </c>
      <c r="G12" s="56">
        <f t="shared" si="0"/>
        <v>107.41631359332283</v>
      </c>
    </row>
    <row r="13" spans="1:9" ht="24" customHeight="1" x14ac:dyDescent="0.25">
      <c r="A13" s="82"/>
      <c r="B13" s="12" t="s">
        <v>32</v>
      </c>
      <c r="C13" s="83"/>
      <c r="D13" s="84" t="s">
        <v>23</v>
      </c>
      <c r="E13" s="54">
        <v>1213.481</v>
      </c>
      <c r="F13" s="55">
        <v>1872.4490000000001</v>
      </c>
      <c r="G13" s="56">
        <f t="shared" si="0"/>
        <v>154.30394048196882</v>
      </c>
    </row>
    <row r="14" spans="1:9" ht="24" customHeight="1" x14ac:dyDescent="0.25">
      <c r="A14" s="82"/>
      <c r="B14" s="52" t="s">
        <v>28</v>
      </c>
      <c r="C14" s="83"/>
      <c r="D14" s="89" t="s">
        <v>24</v>
      </c>
      <c r="E14" s="200">
        <v>17308.521891</v>
      </c>
      <c r="F14" s="201">
        <v>16685.221163999999</v>
      </c>
      <c r="G14" s="58">
        <f t="shared" si="0"/>
        <v>96.398879517701033</v>
      </c>
    </row>
    <row r="15" spans="1:9" ht="24" customHeight="1" x14ac:dyDescent="0.25">
      <c r="A15" s="82"/>
      <c r="B15" s="12" t="s">
        <v>64</v>
      </c>
      <c r="C15" s="83"/>
      <c r="D15" s="84" t="s">
        <v>25</v>
      </c>
      <c r="E15" s="59">
        <v>16278.489890999999</v>
      </c>
      <c r="F15" s="55">
        <v>15550.511164</v>
      </c>
      <c r="G15" s="56">
        <f t="shared" si="0"/>
        <v>95.527971378951548</v>
      </c>
    </row>
    <row r="16" spans="1:9" ht="24" customHeight="1" x14ac:dyDescent="0.25">
      <c r="A16" s="85"/>
      <c r="B16" s="50" t="s">
        <v>38</v>
      </c>
      <c r="C16" s="83" t="s">
        <v>78</v>
      </c>
      <c r="D16" s="84" t="s">
        <v>26</v>
      </c>
      <c r="E16" s="54">
        <v>1337.846</v>
      </c>
      <c r="F16" s="55">
        <v>1171.847</v>
      </c>
      <c r="G16" s="56">
        <f t="shared" si="0"/>
        <v>87.592069640302398</v>
      </c>
    </row>
    <row r="17" spans="1:9" ht="24" customHeight="1" x14ac:dyDescent="0.25">
      <c r="A17" s="86"/>
      <c r="B17" s="51"/>
      <c r="C17" s="88" t="s">
        <v>55</v>
      </c>
      <c r="D17" s="84" t="s">
        <v>95</v>
      </c>
      <c r="E17" s="54">
        <v>1051.598</v>
      </c>
      <c r="F17" s="55">
        <v>921.19899999999996</v>
      </c>
      <c r="G17" s="56">
        <f t="shared" si="0"/>
        <v>87.599919360820394</v>
      </c>
      <c r="I17" s="20"/>
    </row>
    <row r="18" spans="1:9" ht="24" customHeight="1" x14ac:dyDescent="0.25">
      <c r="A18" s="82"/>
      <c r="B18" s="12"/>
      <c r="C18" s="88" t="s">
        <v>93</v>
      </c>
      <c r="D18" s="84" t="s">
        <v>96</v>
      </c>
      <c r="E18" s="54">
        <v>286.24799999999999</v>
      </c>
      <c r="F18" s="55">
        <v>250.648</v>
      </c>
      <c r="G18" s="56">
        <f t="shared" si="0"/>
        <v>87.563231882842857</v>
      </c>
    </row>
    <row r="19" spans="1:9" ht="24" customHeight="1" x14ac:dyDescent="0.25">
      <c r="A19" s="82"/>
      <c r="B19" s="12"/>
      <c r="C19" s="90" t="s">
        <v>58</v>
      </c>
      <c r="D19" s="84" t="s">
        <v>97</v>
      </c>
      <c r="E19" s="54">
        <v>48.896000000000001</v>
      </c>
      <c r="F19" s="55">
        <v>45.530999999999999</v>
      </c>
      <c r="G19" s="56">
        <f t="shared" si="0"/>
        <v>93.11804646596859</v>
      </c>
    </row>
    <row r="20" spans="1:9" ht="24" customHeight="1" x14ac:dyDescent="0.25">
      <c r="A20" s="82"/>
      <c r="B20" s="12"/>
      <c r="C20" s="90" t="s">
        <v>59</v>
      </c>
      <c r="D20" s="84" t="s">
        <v>98</v>
      </c>
      <c r="E20" s="54">
        <v>161.18600000000001</v>
      </c>
      <c r="F20" s="55">
        <v>156.845</v>
      </c>
      <c r="G20" s="56">
        <f t="shared" si="0"/>
        <v>97.306838062859043</v>
      </c>
    </row>
    <row r="21" spans="1:9" s="15" customFormat="1" ht="24" customHeight="1" x14ac:dyDescent="0.2">
      <c r="A21" s="91"/>
      <c r="B21" s="12"/>
      <c r="C21" s="90" t="s">
        <v>37</v>
      </c>
      <c r="D21" s="84" t="s">
        <v>99</v>
      </c>
      <c r="E21" s="54">
        <v>74.984999999999999</v>
      </c>
      <c r="F21" s="55">
        <v>120.20399999999999</v>
      </c>
      <c r="G21" s="56">
        <f t="shared" si="0"/>
        <v>160.30406081216242</v>
      </c>
    </row>
    <row r="22" spans="1:9" s="14" customFormat="1" ht="24" customHeight="1" x14ac:dyDescent="0.2">
      <c r="A22" s="92"/>
      <c r="B22" s="12" t="s">
        <v>29</v>
      </c>
      <c r="C22" s="83"/>
      <c r="D22" s="84" t="s">
        <v>100</v>
      </c>
      <c r="E22" s="54">
        <v>1030.0319999999999</v>
      </c>
      <c r="F22" s="55">
        <v>1134.71</v>
      </c>
      <c r="G22" s="56">
        <f t="shared" si="0"/>
        <v>110.16259689019373</v>
      </c>
    </row>
    <row r="23" spans="1:9" ht="3" customHeight="1" x14ac:dyDescent="0.25">
      <c r="A23" s="3"/>
      <c r="B23" s="4"/>
      <c r="C23" s="5"/>
      <c r="D23" s="6"/>
      <c r="E23" s="7"/>
      <c r="F23" s="8"/>
      <c r="G23" s="9"/>
    </row>
    <row r="24" spans="1:9" ht="16.149999999999999" customHeight="1" x14ac:dyDescent="0.2">
      <c r="A24" s="269" t="s">
        <v>132</v>
      </c>
      <c r="B24" s="269"/>
      <c r="C24" s="269"/>
      <c r="D24" s="269"/>
      <c r="E24" s="269"/>
      <c r="F24" s="269"/>
      <c r="G24" s="269"/>
    </row>
    <row r="26" spans="1:9" x14ac:dyDescent="0.2">
      <c r="B26" s="270" t="s">
        <v>170</v>
      </c>
      <c r="C26" s="270"/>
      <c r="D26" s="270"/>
      <c r="E26" s="270"/>
      <c r="F26" s="270"/>
      <c r="G26" s="270"/>
      <c r="I26"/>
    </row>
    <row r="43" spans="2:7" ht="15.75" x14ac:dyDescent="0.25">
      <c r="B43" s="271"/>
      <c r="C43" s="271"/>
      <c r="D43" s="271"/>
      <c r="E43" s="271"/>
      <c r="F43" s="271"/>
      <c r="G43" s="271"/>
    </row>
  </sheetData>
  <mergeCells count="8">
    <mergeCell ref="A24:G24"/>
    <mergeCell ref="B26:G26"/>
    <mergeCell ref="B43:G43"/>
    <mergeCell ref="A1:G1"/>
    <mergeCell ref="A3:D5"/>
    <mergeCell ref="E3:F3"/>
    <mergeCell ref="G3:G4"/>
    <mergeCell ref="E5:F5"/>
  </mergeCells>
  <phoneticPr fontId="0" type="noConversion"/>
  <pageMargins left="0.35433070866141736" right="0.35433070866141736" top="0.39370078740157483" bottom="0.39370078740157483" header="0.51181102362204722" footer="0.51181102362204722"/>
  <pageSetup paperSize="9" orientation="portrait" horizontalDpi="1200" verticalDpi="1200" r:id="rId1"/>
  <headerFooter alignWithMargins="0">
    <oddFooter>&amp;C- 8 -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116"/>
  <sheetViews>
    <sheetView zoomScaleNormal="130" workbookViewId="0">
      <selection activeCell="O53" sqref="O53"/>
    </sheetView>
  </sheetViews>
  <sheetFormatPr defaultRowHeight="12.75" x14ac:dyDescent="0.2"/>
  <cols>
    <col min="1" max="1" width="1.5703125" style="16" customWidth="1"/>
    <col min="2" max="2" width="19.85546875" style="16" customWidth="1"/>
    <col min="3" max="3" width="8.5703125" style="30" customWidth="1"/>
    <col min="4" max="4" width="3.7109375" style="16" customWidth="1"/>
    <col min="5" max="5" width="8.28515625" style="16" customWidth="1"/>
    <col min="6" max="7" width="11.28515625" style="16" customWidth="1"/>
    <col min="8" max="8" width="9" style="16" customWidth="1"/>
    <col min="9" max="9" width="11.28515625" style="16" customWidth="1"/>
    <col min="10" max="10" width="12.140625" style="16" customWidth="1"/>
    <col min="11" max="16384" width="9.140625" style="16"/>
  </cols>
  <sheetData>
    <row r="1" spans="1:18" ht="35.25" customHeight="1" x14ac:dyDescent="0.25">
      <c r="A1" s="282" t="s">
        <v>156</v>
      </c>
      <c r="B1" s="295"/>
      <c r="C1" s="295"/>
      <c r="D1" s="295"/>
      <c r="E1" s="295"/>
      <c r="F1" s="295"/>
      <c r="G1" s="295"/>
      <c r="H1" s="295"/>
      <c r="I1" s="295"/>
      <c r="J1" s="295"/>
      <c r="K1" s="22"/>
    </row>
    <row r="2" spans="1:18" ht="9" customHeight="1" x14ac:dyDescent="0.2">
      <c r="B2" s="23"/>
      <c r="C2" s="24"/>
      <c r="D2" s="23"/>
      <c r="E2" s="23"/>
      <c r="F2" s="23"/>
      <c r="G2" s="23"/>
      <c r="H2" s="23"/>
    </row>
    <row r="3" spans="1:18" ht="27" customHeight="1" x14ac:dyDescent="0.2">
      <c r="A3" s="313" t="s">
        <v>0</v>
      </c>
      <c r="B3" s="314"/>
      <c r="C3" s="314"/>
      <c r="D3" s="315"/>
      <c r="E3" s="322" t="s">
        <v>42</v>
      </c>
      <c r="F3" s="325" t="s">
        <v>43</v>
      </c>
      <c r="G3" s="326"/>
      <c r="H3" s="322" t="s">
        <v>42</v>
      </c>
      <c r="I3" s="327" t="s">
        <v>149</v>
      </c>
      <c r="J3" s="325"/>
    </row>
    <row r="4" spans="1:18" ht="20.100000000000001" customHeight="1" x14ac:dyDescent="0.2">
      <c r="A4" s="316"/>
      <c r="B4" s="317"/>
      <c r="C4" s="317"/>
      <c r="D4" s="318"/>
      <c r="E4" s="323"/>
      <c r="F4" s="328" t="s">
        <v>44</v>
      </c>
      <c r="G4" s="330" t="s">
        <v>45</v>
      </c>
      <c r="H4" s="323"/>
      <c r="I4" s="328" t="s">
        <v>44</v>
      </c>
      <c r="J4" s="323" t="s">
        <v>45</v>
      </c>
    </row>
    <row r="5" spans="1:18" ht="24" customHeight="1" x14ac:dyDescent="0.2">
      <c r="A5" s="319"/>
      <c r="B5" s="320"/>
      <c r="C5" s="320"/>
      <c r="D5" s="321"/>
      <c r="E5" s="324"/>
      <c r="F5" s="329"/>
      <c r="G5" s="331"/>
      <c r="H5" s="324"/>
      <c r="I5" s="329"/>
      <c r="J5" s="329"/>
    </row>
    <row r="6" spans="1:18" ht="18.95" customHeight="1" x14ac:dyDescent="0.25">
      <c r="A6" s="135"/>
      <c r="B6" s="94" t="s">
        <v>48</v>
      </c>
      <c r="C6" s="187">
        <v>2019</v>
      </c>
      <c r="D6" s="95" t="s">
        <v>16</v>
      </c>
      <c r="E6" s="99" t="s">
        <v>62</v>
      </c>
      <c r="F6" s="55">
        <v>8519.0859999999993</v>
      </c>
      <c r="G6" s="55">
        <v>1726.6420000000001</v>
      </c>
      <c r="H6" s="267" t="s">
        <v>8</v>
      </c>
      <c r="I6" s="250">
        <v>21712.643619570001</v>
      </c>
      <c r="J6" s="265">
        <v>21571.699857575</v>
      </c>
      <c r="M6"/>
      <c r="N6"/>
      <c r="O6"/>
      <c r="P6"/>
      <c r="Q6"/>
      <c r="R6"/>
    </row>
    <row r="7" spans="1:18" ht="18" customHeight="1" x14ac:dyDescent="0.2">
      <c r="A7" s="135"/>
      <c r="B7" s="35"/>
      <c r="C7" s="163"/>
      <c r="D7" s="98" t="s">
        <v>17</v>
      </c>
      <c r="E7" s="99" t="s">
        <v>6</v>
      </c>
      <c r="F7" s="55">
        <v>392.35599999999999</v>
      </c>
      <c r="G7" s="55">
        <v>80.042000000000002</v>
      </c>
      <c r="H7" s="249"/>
      <c r="I7" s="250"/>
      <c r="J7" s="251"/>
      <c r="M7"/>
      <c r="N7"/>
      <c r="O7"/>
      <c r="P7"/>
      <c r="Q7"/>
      <c r="R7"/>
    </row>
    <row r="8" spans="1:18" ht="18" customHeight="1" x14ac:dyDescent="0.2">
      <c r="A8" s="135"/>
      <c r="B8" s="35"/>
      <c r="C8" s="159">
        <v>2020</v>
      </c>
      <c r="D8" s="98" t="s">
        <v>18</v>
      </c>
      <c r="E8" s="99" t="s">
        <v>62</v>
      </c>
      <c r="F8" s="55">
        <v>7227.2479999999996</v>
      </c>
      <c r="G8" s="55">
        <v>1300.6199999999999</v>
      </c>
      <c r="H8" s="249" t="s">
        <v>8</v>
      </c>
      <c r="I8" s="250">
        <v>22286.442031645001</v>
      </c>
      <c r="J8" s="251">
        <v>22427.576217409001</v>
      </c>
      <c r="M8"/>
      <c r="N8"/>
      <c r="O8"/>
      <c r="P8"/>
      <c r="Q8"/>
      <c r="R8"/>
    </row>
    <row r="9" spans="1:18" ht="18" customHeight="1" x14ac:dyDescent="0.2">
      <c r="A9" s="135"/>
      <c r="B9" s="35"/>
      <c r="C9" s="159"/>
      <c r="D9" s="98" t="s">
        <v>19</v>
      </c>
      <c r="E9" s="99" t="s">
        <v>6</v>
      </c>
      <c r="F9" s="55">
        <v>324.28899999999999</v>
      </c>
      <c r="G9" s="55">
        <v>57.991999999999997</v>
      </c>
      <c r="H9" s="249"/>
      <c r="I9" s="150"/>
      <c r="J9" s="71"/>
      <c r="M9"/>
      <c r="N9"/>
      <c r="O9"/>
      <c r="P9"/>
      <c r="Q9"/>
      <c r="R9"/>
    </row>
    <row r="10" spans="1:18" ht="18" customHeight="1" x14ac:dyDescent="0.2">
      <c r="A10" s="135"/>
      <c r="B10" s="311" t="s">
        <v>52</v>
      </c>
      <c r="C10" s="312"/>
      <c r="D10" s="98" t="s">
        <v>20</v>
      </c>
      <c r="E10" s="99" t="s">
        <v>3</v>
      </c>
      <c r="F10" s="254">
        <v>84.835955406500005</v>
      </c>
      <c r="G10" s="254">
        <v>75.326558719199994</v>
      </c>
      <c r="H10" s="257" t="s">
        <v>3</v>
      </c>
      <c r="I10" s="255">
        <v>102.64269253499999</v>
      </c>
      <c r="J10" s="256">
        <v>103.9675888571</v>
      </c>
      <c r="M10"/>
      <c r="N10"/>
      <c r="O10"/>
      <c r="P10"/>
      <c r="Q10"/>
      <c r="R10"/>
    </row>
    <row r="11" spans="1:18" ht="15.95" customHeight="1" x14ac:dyDescent="0.2">
      <c r="A11" s="135"/>
      <c r="B11" s="35" t="s">
        <v>49</v>
      </c>
      <c r="C11" s="163">
        <v>2019</v>
      </c>
      <c r="D11" s="98" t="s">
        <v>21</v>
      </c>
      <c r="E11" s="99" t="s">
        <v>62</v>
      </c>
      <c r="F11" s="150" t="s">
        <v>115</v>
      </c>
      <c r="G11" s="150" t="s">
        <v>115</v>
      </c>
      <c r="H11" s="249" t="s">
        <v>8</v>
      </c>
      <c r="I11" s="150" t="s">
        <v>115</v>
      </c>
      <c r="J11" s="71" t="s">
        <v>115</v>
      </c>
      <c r="M11"/>
      <c r="N11"/>
      <c r="O11"/>
      <c r="P11"/>
      <c r="Q11"/>
      <c r="R11"/>
    </row>
    <row r="12" spans="1:18" ht="15.95" customHeight="1" x14ac:dyDescent="0.2">
      <c r="A12" s="135"/>
      <c r="B12" s="35"/>
      <c r="C12" s="163"/>
      <c r="D12" s="98" t="s">
        <v>22</v>
      </c>
      <c r="E12" s="99" t="s">
        <v>6</v>
      </c>
      <c r="F12" s="150" t="s">
        <v>115</v>
      </c>
      <c r="G12" s="150" t="s">
        <v>115</v>
      </c>
      <c r="H12" s="249"/>
      <c r="I12" s="150" t="s">
        <v>115</v>
      </c>
      <c r="J12" s="71" t="s">
        <v>115</v>
      </c>
      <c r="M12"/>
      <c r="N12"/>
      <c r="O12"/>
      <c r="P12"/>
      <c r="Q12"/>
      <c r="R12"/>
    </row>
    <row r="13" spans="1:18" ht="15.95" customHeight="1" x14ac:dyDescent="0.2">
      <c r="A13" s="135"/>
      <c r="B13" s="35"/>
      <c r="C13" s="159">
        <v>2020</v>
      </c>
      <c r="D13" s="98" t="s">
        <v>23</v>
      </c>
      <c r="E13" s="99" t="s">
        <v>62</v>
      </c>
      <c r="F13" s="150" t="s">
        <v>115</v>
      </c>
      <c r="G13" s="150" t="s">
        <v>115</v>
      </c>
      <c r="H13" s="249" t="s">
        <v>8</v>
      </c>
      <c r="I13" s="150" t="s">
        <v>115</v>
      </c>
      <c r="J13" s="71" t="s">
        <v>115</v>
      </c>
      <c r="M13"/>
      <c r="N13"/>
      <c r="O13"/>
      <c r="P13"/>
      <c r="Q13"/>
      <c r="R13"/>
    </row>
    <row r="14" spans="1:18" ht="15.95" customHeight="1" x14ac:dyDescent="0.2">
      <c r="A14" s="135"/>
      <c r="B14" s="35"/>
      <c r="C14" s="159"/>
      <c r="D14" s="98" t="s">
        <v>24</v>
      </c>
      <c r="E14" s="99" t="s">
        <v>6</v>
      </c>
      <c r="F14" s="150" t="s">
        <v>115</v>
      </c>
      <c r="G14" s="150" t="s">
        <v>115</v>
      </c>
      <c r="H14" s="249"/>
      <c r="I14" s="150" t="s">
        <v>115</v>
      </c>
      <c r="J14" s="71" t="s">
        <v>115</v>
      </c>
      <c r="M14"/>
      <c r="N14"/>
      <c r="O14"/>
      <c r="P14"/>
      <c r="Q14"/>
      <c r="R14"/>
    </row>
    <row r="15" spans="1:18" ht="15.95" customHeight="1" x14ac:dyDescent="0.2">
      <c r="A15" s="135"/>
      <c r="B15" s="311" t="s">
        <v>52</v>
      </c>
      <c r="C15" s="312"/>
      <c r="D15" s="98" t="s">
        <v>25</v>
      </c>
      <c r="E15" s="99" t="s">
        <v>3</v>
      </c>
      <c r="F15" s="170" t="s">
        <v>115</v>
      </c>
      <c r="G15" s="170" t="s">
        <v>115</v>
      </c>
      <c r="H15" s="257" t="s">
        <v>3</v>
      </c>
      <c r="I15" s="170" t="s">
        <v>115</v>
      </c>
      <c r="J15" s="171" t="s">
        <v>115</v>
      </c>
      <c r="M15"/>
      <c r="N15"/>
      <c r="O15"/>
      <c r="P15"/>
      <c r="Q15"/>
      <c r="R15"/>
    </row>
    <row r="16" spans="1:18" ht="18" customHeight="1" x14ac:dyDescent="0.2">
      <c r="A16" s="135"/>
      <c r="B16" s="35" t="s">
        <v>50</v>
      </c>
      <c r="C16" s="163">
        <v>2019</v>
      </c>
      <c r="D16" s="98" t="s">
        <v>26</v>
      </c>
      <c r="E16" s="99" t="s">
        <v>62</v>
      </c>
      <c r="F16" s="55">
        <v>4704.8879999999999</v>
      </c>
      <c r="G16" s="55">
        <v>2831.7069999999999</v>
      </c>
      <c r="H16" s="249" t="s">
        <v>35</v>
      </c>
      <c r="I16" s="250">
        <v>33518.476565005003</v>
      </c>
      <c r="J16" s="251">
        <v>33231.317185373002</v>
      </c>
      <c r="M16"/>
      <c r="N16"/>
      <c r="O16"/>
      <c r="P16"/>
      <c r="Q16"/>
      <c r="R16"/>
    </row>
    <row r="17" spans="1:18" ht="18" customHeight="1" x14ac:dyDescent="0.2">
      <c r="A17" s="135"/>
      <c r="B17" s="35"/>
      <c r="C17" s="159">
        <v>2020</v>
      </c>
      <c r="D17" s="98">
        <v>12</v>
      </c>
      <c r="E17" s="99" t="s">
        <v>62</v>
      </c>
      <c r="F17" s="55">
        <v>5833.4160000000002</v>
      </c>
      <c r="G17" s="55">
        <v>4122.2669999999998</v>
      </c>
      <c r="H17" s="249" t="s">
        <v>35</v>
      </c>
      <c r="I17" s="250">
        <v>34238.886215033002</v>
      </c>
      <c r="J17" s="251">
        <v>34177.067528913998</v>
      </c>
      <c r="M17"/>
      <c r="N17"/>
      <c r="O17"/>
      <c r="P17"/>
      <c r="Q17"/>
      <c r="R17"/>
    </row>
    <row r="18" spans="1:18" ht="18" customHeight="1" x14ac:dyDescent="0.2">
      <c r="A18" s="135"/>
      <c r="B18" s="311" t="s">
        <v>52</v>
      </c>
      <c r="C18" s="312"/>
      <c r="D18" s="98">
        <v>13</v>
      </c>
      <c r="E18" s="99" t="s">
        <v>3</v>
      </c>
      <c r="F18" s="254">
        <v>123.9862883027</v>
      </c>
      <c r="G18" s="254">
        <v>145.57533671389999</v>
      </c>
      <c r="H18" s="257" t="s">
        <v>3</v>
      </c>
      <c r="I18" s="255">
        <v>102.1492911488</v>
      </c>
      <c r="J18" s="256">
        <v>102.8459610501</v>
      </c>
      <c r="M18"/>
      <c r="N18"/>
      <c r="O18"/>
      <c r="P18"/>
      <c r="Q18"/>
      <c r="R18"/>
    </row>
    <row r="19" spans="1:18" ht="18" customHeight="1" x14ac:dyDescent="0.2">
      <c r="A19" s="135"/>
      <c r="B19" s="35" t="s">
        <v>183</v>
      </c>
      <c r="C19" s="163">
        <v>2019</v>
      </c>
      <c r="D19" s="98">
        <v>14</v>
      </c>
      <c r="E19" s="99" t="s">
        <v>62</v>
      </c>
      <c r="F19" s="55">
        <v>1356.0139999999999</v>
      </c>
      <c r="G19" s="55">
        <v>884.18799999999999</v>
      </c>
      <c r="H19" s="249" t="s">
        <v>35</v>
      </c>
      <c r="I19" s="250">
        <v>17100.660815174</v>
      </c>
      <c r="J19" s="251">
        <v>16986.302422531</v>
      </c>
      <c r="M19"/>
      <c r="N19"/>
      <c r="O19"/>
      <c r="P19"/>
      <c r="Q19"/>
      <c r="R19"/>
    </row>
    <row r="20" spans="1:18" ht="18" customHeight="1" x14ac:dyDescent="0.2">
      <c r="A20" s="135"/>
      <c r="B20" s="35"/>
      <c r="C20" s="159">
        <v>2020</v>
      </c>
      <c r="D20" s="98">
        <v>15</v>
      </c>
      <c r="E20" s="99" t="s">
        <v>62</v>
      </c>
      <c r="F20" s="55">
        <v>1153.442</v>
      </c>
      <c r="G20" s="55">
        <v>737.91099999999994</v>
      </c>
      <c r="H20" s="249" t="s">
        <v>35</v>
      </c>
      <c r="I20" s="250">
        <v>16911.895371170998</v>
      </c>
      <c r="J20" s="251">
        <v>16912.926885171</v>
      </c>
      <c r="M20"/>
      <c r="N20"/>
      <c r="O20"/>
      <c r="P20"/>
      <c r="Q20"/>
      <c r="R20"/>
    </row>
    <row r="21" spans="1:18" ht="18" customHeight="1" x14ac:dyDescent="0.2">
      <c r="A21" s="135"/>
      <c r="B21" s="311" t="s">
        <v>52</v>
      </c>
      <c r="C21" s="312"/>
      <c r="D21" s="98">
        <v>16</v>
      </c>
      <c r="E21" s="99" t="s">
        <v>3</v>
      </c>
      <c r="F21" s="254">
        <v>85.061216182099997</v>
      </c>
      <c r="G21" s="254">
        <v>83.456346387899998</v>
      </c>
      <c r="H21" s="257" t="s">
        <v>3</v>
      </c>
      <c r="I21" s="255">
        <v>98.896151171900001</v>
      </c>
      <c r="J21" s="256">
        <v>99.5680311375</v>
      </c>
      <c r="M21"/>
      <c r="N21"/>
      <c r="O21"/>
      <c r="P21"/>
      <c r="Q21"/>
      <c r="R21"/>
    </row>
    <row r="22" spans="1:18" ht="18" customHeight="1" x14ac:dyDescent="0.2">
      <c r="A22" s="135"/>
      <c r="B22" s="35" t="s">
        <v>51</v>
      </c>
      <c r="C22" s="163">
        <v>2019</v>
      </c>
      <c r="D22" s="98">
        <v>17</v>
      </c>
      <c r="E22" s="99" t="s">
        <v>62</v>
      </c>
      <c r="F22" s="55">
        <v>4850.6959999999999</v>
      </c>
      <c r="G22" s="55">
        <v>1296.48</v>
      </c>
      <c r="H22" s="249" t="s">
        <v>8</v>
      </c>
      <c r="I22" s="250">
        <v>40175.840032982996</v>
      </c>
      <c r="J22" s="251">
        <v>40175.808476557002</v>
      </c>
      <c r="M22"/>
      <c r="N22"/>
      <c r="O22"/>
      <c r="P22"/>
      <c r="Q22"/>
      <c r="R22"/>
    </row>
    <row r="23" spans="1:18" ht="18" customHeight="1" x14ac:dyDescent="0.2">
      <c r="A23" s="135"/>
      <c r="B23" s="35"/>
      <c r="C23" s="159">
        <v>2020</v>
      </c>
      <c r="D23" s="98">
        <v>18</v>
      </c>
      <c r="E23" s="99" t="s">
        <v>62</v>
      </c>
      <c r="F23" s="55">
        <v>4917.567</v>
      </c>
      <c r="G23" s="55">
        <v>1233.047</v>
      </c>
      <c r="H23" s="249" t="s">
        <v>8</v>
      </c>
      <c r="I23" s="250">
        <v>40185.864833906002</v>
      </c>
      <c r="J23" s="251">
        <v>40185.504971219001</v>
      </c>
      <c r="M23"/>
      <c r="N23"/>
      <c r="O23"/>
      <c r="P23"/>
      <c r="Q23"/>
      <c r="R23"/>
    </row>
    <row r="24" spans="1:18" ht="18" customHeight="1" x14ac:dyDescent="0.2">
      <c r="A24" s="135"/>
      <c r="B24" s="311" t="s">
        <v>52</v>
      </c>
      <c r="C24" s="312"/>
      <c r="D24" s="98">
        <v>19</v>
      </c>
      <c r="E24" s="99" t="s">
        <v>3</v>
      </c>
      <c r="F24" s="254">
        <v>101.378585671</v>
      </c>
      <c r="G24" s="254">
        <v>95.107290509699993</v>
      </c>
      <c r="H24" s="257" t="s">
        <v>3</v>
      </c>
      <c r="I24" s="255">
        <v>100.02495231189999</v>
      </c>
      <c r="J24" s="256">
        <v>100.0241351575</v>
      </c>
      <c r="M24"/>
      <c r="N24"/>
      <c r="O24"/>
      <c r="P24"/>
      <c r="Q24"/>
      <c r="R24"/>
    </row>
    <row r="25" spans="1:18" s="25" customFormat="1" ht="18" customHeight="1" x14ac:dyDescent="0.2">
      <c r="A25" s="136"/>
      <c r="B25" s="35" t="s">
        <v>154</v>
      </c>
      <c r="C25" s="163">
        <v>2019</v>
      </c>
      <c r="D25" s="98">
        <v>20</v>
      </c>
      <c r="E25" s="99" t="s">
        <v>62</v>
      </c>
      <c r="F25" s="55">
        <v>265.12099999999998</v>
      </c>
      <c r="G25" s="55">
        <v>134.55199999999999</v>
      </c>
      <c r="H25" s="249" t="s">
        <v>35</v>
      </c>
      <c r="I25" s="250">
        <v>20539.277967152</v>
      </c>
      <c r="J25" s="251">
        <v>20206.036942483999</v>
      </c>
      <c r="M25"/>
      <c r="N25"/>
      <c r="O25"/>
      <c r="P25"/>
      <c r="Q25"/>
      <c r="R25"/>
    </row>
    <row r="26" spans="1:18" s="25" customFormat="1" ht="18" customHeight="1" x14ac:dyDescent="0.2">
      <c r="A26" s="136"/>
      <c r="B26" s="35"/>
      <c r="C26" s="159">
        <v>2020</v>
      </c>
      <c r="D26" s="98">
        <v>21</v>
      </c>
      <c r="E26" s="99" t="s">
        <v>62</v>
      </c>
      <c r="F26" s="55">
        <v>249.22800000000001</v>
      </c>
      <c r="G26" s="55">
        <v>126.001</v>
      </c>
      <c r="H26" s="249" t="s">
        <v>35</v>
      </c>
      <c r="I26" s="250">
        <v>21277.896354478002</v>
      </c>
      <c r="J26" s="251">
        <v>20823.169724013002</v>
      </c>
      <c r="M26"/>
      <c r="N26"/>
      <c r="O26"/>
      <c r="P26"/>
      <c r="Q26"/>
      <c r="R26"/>
    </row>
    <row r="27" spans="1:18" s="25" customFormat="1" ht="18" customHeight="1" x14ac:dyDescent="0.2">
      <c r="A27" s="136"/>
      <c r="B27" s="311" t="s">
        <v>52</v>
      </c>
      <c r="C27" s="312"/>
      <c r="D27" s="98">
        <v>22</v>
      </c>
      <c r="E27" s="99" t="s">
        <v>3</v>
      </c>
      <c r="F27" s="254">
        <v>94.005378676199996</v>
      </c>
      <c r="G27" s="254">
        <v>93.644836197199993</v>
      </c>
      <c r="H27" s="257" t="s">
        <v>3</v>
      </c>
      <c r="I27" s="255">
        <v>103.5961263512</v>
      </c>
      <c r="J27" s="256">
        <v>103.0542000061</v>
      </c>
      <c r="M27"/>
      <c r="N27"/>
      <c r="O27"/>
      <c r="P27"/>
      <c r="Q27"/>
      <c r="R27"/>
    </row>
    <row r="28" spans="1:18" s="25" customFormat="1" ht="18" customHeight="1" x14ac:dyDescent="0.2">
      <c r="A28" s="136"/>
      <c r="B28" s="35" t="s">
        <v>155</v>
      </c>
      <c r="C28" s="163">
        <v>2019</v>
      </c>
      <c r="D28" s="98">
        <v>23</v>
      </c>
      <c r="E28" s="99" t="s">
        <v>62</v>
      </c>
      <c r="F28" s="55">
        <v>3771.6030000000001</v>
      </c>
      <c r="G28" s="55">
        <v>786.80200000000002</v>
      </c>
      <c r="H28" s="249" t="s">
        <v>8</v>
      </c>
      <c r="I28" s="55">
        <v>8613.7976869110007</v>
      </c>
      <c r="J28" s="262">
        <v>8822.5294625539991</v>
      </c>
      <c r="M28"/>
      <c r="N28"/>
      <c r="O28"/>
      <c r="P28"/>
      <c r="Q28"/>
      <c r="R28"/>
    </row>
    <row r="29" spans="1:18" s="25" customFormat="1" ht="18" customHeight="1" x14ac:dyDescent="0.2">
      <c r="A29" s="136"/>
      <c r="B29" s="35"/>
      <c r="C29" s="159">
        <v>2020</v>
      </c>
      <c r="D29" s="98">
        <v>24</v>
      </c>
      <c r="E29" s="99" t="s">
        <v>62</v>
      </c>
      <c r="F29" s="55">
        <v>2936.1790000000001</v>
      </c>
      <c r="G29" s="55">
        <v>786.86500000000001</v>
      </c>
      <c r="H29" s="249" t="s">
        <v>8</v>
      </c>
      <c r="I29" s="55">
        <v>8512.9092021369997</v>
      </c>
      <c r="J29" s="262">
        <v>8805.6603140139996</v>
      </c>
      <c r="M29"/>
      <c r="N29"/>
      <c r="O29"/>
      <c r="P29"/>
      <c r="Q29"/>
      <c r="R29"/>
    </row>
    <row r="30" spans="1:18" s="25" customFormat="1" ht="18" customHeight="1" x14ac:dyDescent="0.2">
      <c r="A30" s="136"/>
      <c r="B30" s="311" t="s">
        <v>52</v>
      </c>
      <c r="C30" s="312"/>
      <c r="D30" s="98">
        <v>25</v>
      </c>
      <c r="E30" s="99" t="s">
        <v>3</v>
      </c>
      <c r="F30" s="254">
        <v>77.849630515200005</v>
      </c>
      <c r="G30" s="254">
        <v>100.00800709710001</v>
      </c>
      <c r="H30" s="257" t="s">
        <v>3</v>
      </c>
      <c r="I30" s="255">
        <v>98.828757205100004</v>
      </c>
      <c r="J30" s="256">
        <v>99.808794647699997</v>
      </c>
      <c r="M30"/>
      <c r="N30"/>
      <c r="O30"/>
      <c r="P30"/>
      <c r="Q30"/>
      <c r="R30"/>
    </row>
    <row r="31" spans="1:18" s="25" customFormat="1" ht="18" customHeight="1" x14ac:dyDescent="0.2">
      <c r="A31" s="136"/>
      <c r="B31" s="39" t="s">
        <v>184</v>
      </c>
      <c r="C31" s="164">
        <v>2019</v>
      </c>
      <c r="D31" s="118">
        <v>26</v>
      </c>
      <c r="E31" s="112" t="s">
        <v>62</v>
      </c>
      <c r="F31" s="201">
        <v>23467.407999999999</v>
      </c>
      <c r="G31" s="201">
        <v>7660.3710000000001</v>
      </c>
      <c r="H31" s="151" t="s">
        <v>114</v>
      </c>
      <c r="I31" s="152" t="s">
        <v>114</v>
      </c>
      <c r="J31" s="153" t="s">
        <v>114</v>
      </c>
      <c r="M31"/>
      <c r="N31"/>
      <c r="O31"/>
      <c r="P31"/>
      <c r="Q31"/>
      <c r="R31"/>
    </row>
    <row r="32" spans="1:18" s="25" customFormat="1" ht="18" customHeight="1" x14ac:dyDescent="0.2">
      <c r="A32" s="136"/>
      <c r="B32" s="35"/>
      <c r="C32" s="165">
        <v>2020</v>
      </c>
      <c r="D32" s="118">
        <v>27</v>
      </c>
      <c r="E32" s="112" t="s">
        <v>62</v>
      </c>
      <c r="F32" s="201">
        <v>22317.08</v>
      </c>
      <c r="G32" s="201">
        <v>8306.7109999999993</v>
      </c>
      <c r="H32" s="151" t="s">
        <v>114</v>
      </c>
      <c r="I32" s="152" t="s">
        <v>114</v>
      </c>
      <c r="J32" s="153" t="s">
        <v>114</v>
      </c>
      <c r="M32"/>
      <c r="N32"/>
      <c r="O32"/>
      <c r="P32"/>
      <c r="Q32"/>
      <c r="R32"/>
    </row>
    <row r="33" spans="1:18" s="25" customFormat="1" ht="21" customHeight="1" x14ac:dyDescent="0.2">
      <c r="A33" s="156"/>
      <c r="B33" s="340" t="s">
        <v>52</v>
      </c>
      <c r="C33" s="341"/>
      <c r="D33" s="127">
        <v>28</v>
      </c>
      <c r="E33" s="115" t="s">
        <v>3</v>
      </c>
      <c r="F33" s="263">
        <v>95.098188943599993</v>
      </c>
      <c r="G33" s="263">
        <v>108.43745035329999</v>
      </c>
      <c r="H33" s="266" t="s">
        <v>114</v>
      </c>
      <c r="I33" s="157" t="s">
        <v>114</v>
      </c>
      <c r="J33" s="158" t="s">
        <v>114</v>
      </c>
      <c r="L33" s="137"/>
      <c r="M33"/>
      <c r="N33"/>
      <c r="O33"/>
      <c r="P33"/>
      <c r="Q33"/>
      <c r="R33"/>
    </row>
    <row r="34" spans="1:18" ht="16.7" customHeight="1" x14ac:dyDescent="0.2">
      <c r="A34" s="279" t="s">
        <v>150</v>
      </c>
      <c r="B34" s="279"/>
      <c r="C34" s="279"/>
      <c r="D34" s="279"/>
      <c r="E34" s="279"/>
      <c r="F34" s="279"/>
      <c r="G34" s="279"/>
      <c r="H34" s="279"/>
      <c r="I34" s="279"/>
      <c r="J34" s="279"/>
      <c r="M34"/>
      <c r="N34"/>
      <c r="O34"/>
      <c r="P34"/>
      <c r="Q34"/>
      <c r="R34"/>
    </row>
    <row r="35" spans="1:18" ht="4.5" customHeight="1" x14ac:dyDescent="0.2">
      <c r="A35" s="337"/>
      <c r="B35" s="337"/>
      <c r="C35" s="337"/>
      <c r="D35" s="337"/>
      <c r="E35" s="337"/>
      <c r="F35" s="337"/>
      <c r="G35" s="337"/>
      <c r="H35" s="337"/>
      <c r="I35" s="337"/>
      <c r="J35" s="337"/>
      <c r="M35"/>
      <c r="N35"/>
      <c r="O35"/>
      <c r="P35"/>
      <c r="Q35"/>
      <c r="R35"/>
    </row>
    <row r="36" spans="1:18" x14ac:dyDescent="0.2">
      <c r="A36" s="339" t="s">
        <v>63</v>
      </c>
      <c r="B36" s="339"/>
      <c r="C36" s="339"/>
      <c r="D36" s="339"/>
      <c r="E36" s="339"/>
      <c r="F36" s="339"/>
      <c r="G36" s="339"/>
      <c r="H36" s="339"/>
      <c r="I36" s="339"/>
      <c r="J36" s="339"/>
      <c r="M36"/>
      <c r="N36"/>
      <c r="O36"/>
      <c r="P36"/>
      <c r="Q36"/>
      <c r="R36"/>
    </row>
    <row r="37" spans="1:18" customFormat="1" ht="15.75" customHeight="1" x14ac:dyDescent="0.2">
      <c r="A37" s="338" t="s">
        <v>169</v>
      </c>
      <c r="B37" s="338"/>
      <c r="C37" s="338"/>
      <c r="D37" s="338"/>
      <c r="E37" s="338"/>
      <c r="F37" s="338" t="s">
        <v>177</v>
      </c>
      <c r="G37" s="338"/>
      <c r="H37" s="338"/>
      <c r="I37" s="338"/>
      <c r="J37" s="338"/>
    </row>
    <row r="38" spans="1:18" customFormat="1" ht="9" customHeight="1" x14ac:dyDescent="0.2"/>
    <row r="39" spans="1:18" customFormat="1" ht="20.100000000000001" customHeight="1" x14ac:dyDescent="0.2"/>
    <row r="40" spans="1:18" customFormat="1" ht="20.100000000000001" customHeight="1" x14ac:dyDescent="0.2"/>
    <row r="41" spans="1:18" customFormat="1" ht="20.100000000000001" customHeight="1" x14ac:dyDescent="0.2"/>
    <row r="42" spans="1:18" customFormat="1" ht="26.1" customHeight="1" x14ac:dyDescent="0.2"/>
    <row r="43" spans="1:18" customFormat="1" ht="26.1" customHeight="1" x14ac:dyDescent="0.2"/>
    <row r="44" spans="1:18" customFormat="1" ht="26.1" customHeight="1" x14ac:dyDescent="0.2"/>
    <row r="45" spans="1:18" customFormat="1" ht="26.1" customHeight="1" x14ac:dyDescent="0.2"/>
    <row r="46" spans="1:18" customFormat="1" ht="26.1" customHeight="1" x14ac:dyDescent="0.2"/>
    <row r="47" spans="1:18" customFormat="1" ht="26.1" customHeight="1" x14ac:dyDescent="0.2"/>
    <row r="48" spans="1:18" ht="26.1" customHeight="1" x14ac:dyDescent="0.25">
      <c r="A48" s="139"/>
      <c r="B48" s="35"/>
      <c r="C48" s="129"/>
      <c r="D48" s="140"/>
      <c r="E48" s="141"/>
      <c r="F48" s="142"/>
      <c r="G48" s="142"/>
      <c r="H48" s="138"/>
      <c r="I48" s="143"/>
      <c r="J48" s="143"/>
      <c r="M48"/>
      <c r="N48"/>
      <c r="O48"/>
      <c r="P48"/>
      <c r="Q48"/>
      <c r="R48"/>
    </row>
    <row r="49" spans="1:18" ht="26.1" customHeight="1" x14ac:dyDescent="0.25">
      <c r="A49" s="144"/>
      <c r="B49" s="35"/>
      <c r="C49" s="129"/>
      <c r="D49" s="140"/>
      <c r="E49" s="141"/>
      <c r="F49" s="142"/>
      <c r="G49" s="142"/>
      <c r="H49" s="138"/>
      <c r="I49" s="143"/>
      <c r="J49" s="143"/>
      <c r="M49"/>
      <c r="N49"/>
      <c r="O49"/>
      <c r="P49"/>
      <c r="Q49"/>
      <c r="R49"/>
    </row>
    <row r="50" spans="1:18" ht="26.1" customHeight="1" x14ac:dyDescent="0.25">
      <c r="A50" s="144"/>
      <c r="B50" s="35"/>
      <c r="C50" s="129"/>
      <c r="D50" s="140"/>
      <c r="E50" s="141"/>
      <c r="F50" s="142"/>
      <c r="G50" s="142"/>
      <c r="H50" s="138"/>
      <c r="I50" s="142"/>
      <c r="J50" s="142"/>
      <c r="M50"/>
      <c r="N50"/>
      <c r="O50"/>
      <c r="P50"/>
      <c r="Q50"/>
      <c r="R50"/>
    </row>
    <row r="51" spans="1:18" ht="26.1" customHeight="1" x14ac:dyDescent="0.2">
      <c r="A51" s="144"/>
      <c r="B51" s="39"/>
      <c r="C51" s="129"/>
      <c r="D51" s="145"/>
      <c r="E51" s="146"/>
      <c r="F51" s="147"/>
      <c r="G51" s="147"/>
      <c r="H51" s="141"/>
      <c r="I51" s="148"/>
      <c r="J51" s="148"/>
      <c r="M51"/>
      <c r="N51"/>
      <c r="O51"/>
      <c r="P51"/>
      <c r="Q51"/>
      <c r="R51"/>
    </row>
    <row r="52" spans="1:18" x14ac:dyDescent="0.2">
      <c r="A52" s="287"/>
      <c r="B52" s="287"/>
      <c r="C52" s="287"/>
      <c r="D52" s="287"/>
      <c r="E52" s="287"/>
      <c r="F52" s="287"/>
      <c r="G52" s="287"/>
      <c r="H52" s="287"/>
      <c r="I52" s="287"/>
      <c r="J52" s="287"/>
      <c r="M52"/>
      <c r="N52"/>
      <c r="O52"/>
      <c r="P52"/>
      <c r="Q52"/>
      <c r="R52"/>
    </row>
    <row r="53" spans="1:18" x14ac:dyDescent="0.2">
      <c r="A53" s="336"/>
      <c r="B53" s="336"/>
      <c r="C53" s="336"/>
      <c r="D53" s="336"/>
      <c r="E53" s="336"/>
      <c r="F53" s="336"/>
      <c r="G53" s="336"/>
      <c r="H53" s="336"/>
      <c r="I53" s="336"/>
      <c r="J53" s="336"/>
      <c r="M53"/>
      <c r="N53"/>
      <c r="O53"/>
      <c r="P53"/>
      <c r="Q53"/>
      <c r="R53"/>
    </row>
    <row r="54" spans="1:18" x14ac:dyDescent="0.2">
      <c r="M54"/>
      <c r="N54"/>
      <c r="O54"/>
      <c r="P54"/>
      <c r="Q54"/>
      <c r="R54"/>
    </row>
    <row r="55" spans="1:18" x14ac:dyDescent="0.2">
      <c r="M55"/>
      <c r="N55"/>
      <c r="O55"/>
      <c r="P55"/>
      <c r="Q55"/>
      <c r="R55"/>
    </row>
    <row r="56" spans="1:18" x14ac:dyDescent="0.2">
      <c r="M56"/>
      <c r="N56"/>
      <c r="O56"/>
      <c r="P56"/>
      <c r="Q56"/>
      <c r="R56"/>
    </row>
    <row r="57" spans="1:18" x14ac:dyDescent="0.2">
      <c r="M57"/>
      <c r="N57"/>
      <c r="O57"/>
      <c r="P57"/>
      <c r="Q57"/>
      <c r="R57"/>
    </row>
    <row r="58" spans="1:18" x14ac:dyDescent="0.2">
      <c r="M58"/>
      <c r="N58"/>
      <c r="O58"/>
      <c r="P58"/>
      <c r="Q58"/>
      <c r="R58"/>
    </row>
    <row r="59" spans="1:18" x14ac:dyDescent="0.2">
      <c r="M59"/>
      <c r="N59"/>
      <c r="O59"/>
      <c r="P59"/>
      <c r="Q59"/>
      <c r="R59"/>
    </row>
    <row r="60" spans="1:18" x14ac:dyDescent="0.2">
      <c r="M60"/>
      <c r="N60"/>
      <c r="O60"/>
      <c r="P60"/>
      <c r="Q60"/>
      <c r="R60"/>
    </row>
    <row r="61" spans="1:18" x14ac:dyDescent="0.2">
      <c r="M61"/>
      <c r="N61"/>
      <c r="O61"/>
      <c r="P61"/>
      <c r="Q61"/>
      <c r="R61"/>
    </row>
    <row r="62" spans="1:18" x14ac:dyDescent="0.2">
      <c r="M62"/>
      <c r="N62"/>
      <c r="O62"/>
      <c r="P62"/>
      <c r="Q62"/>
      <c r="R62"/>
    </row>
    <row r="63" spans="1:18" x14ac:dyDescent="0.2">
      <c r="M63"/>
      <c r="N63"/>
      <c r="O63"/>
      <c r="P63"/>
      <c r="Q63"/>
      <c r="R63"/>
    </row>
    <row r="64" spans="1:18" x14ac:dyDescent="0.2">
      <c r="M64"/>
      <c r="N64"/>
      <c r="O64"/>
      <c r="P64"/>
      <c r="Q64"/>
      <c r="R64"/>
    </row>
    <row r="65" spans="13:18" x14ac:dyDescent="0.2">
      <c r="M65"/>
      <c r="N65"/>
      <c r="O65"/>
      <c r="P65"/>
      <c r="Q65"/>
      <c r="R65"/>
    </row>
    <row r="66" spans="13:18" x14ac:dyDescent="0.2">
      <c r="M66"/>
      <c r="N66"/>
      <c r="O66"/>
      <c r="P66"/>
      <c r="Q66"/>
      <c r="R66"/>
    </row>
    <row r="67" spans="13:18" x14ac:dyDescent="0.2">
      <c r="M67"/>
      <c r="N67"/>
      <c r="O67"/>
      <c r="P67"/>
      <c r="Q67"/>
      <c r="R67"/>
    </row>
    <row r="68" spans="13:18" x14ac:dyDescent="0.2">
      <c r="M68"/>
      <c r="N68"/>
      <c r="O68"/>
      <c r="P68"/>
      <c r="Q68"/>
      <c r="R68"/>
    </row>
    <row r="69" spans="13:18" x14ac:dyDescent="0.2">
      <c r="M69"/>
      <c r="N69"/>
      <c r="O69"/>
      <c r="P69"/>
      <c r="Q69"/>
      <c r="R69"/>
    </row>
    <row r="70" spans="13:18" x14ac:dyDescent="0.2">
      <c r="M70"/>
      <c r="N70"/>
      <c r="O70"/>
      <c r="P70"/>
      <c r="Q70"/>
      <c r="R70"/>
    </row>
    <row r="71" spans="13:18" x14ac:dyDescent="0.2">
      <c r="M71"/>
      <c r="N71"/>
      <c r="O71"/>
      <c r="P71"/>
      <c r="Q71"/>
      <c r="R71"/>
    </row>
    <row r="72" spans="13:18" x14ac:dyDescent="0.2">
      <c r="M72"/>
      <c r="N72"/>
      <c r="O72"/>
      <c r="P72"/>
      <c r="Q72"/>
      <c r="R72"/>
    </row>
    <row r="73" spans="13:18" x14ac:dyDescent="0.2">
      <c r="M73"/>
      <c r="N73"/>
      <c r="O73"/>
      <c r="P73"/>
      <c r="Q73"/>
      <c r="R73"/>
    </row>
    <row r="74" spans="13:18" x14ac:dyDescent="0.2">
      <c r="M74"/>
      <c r="N74"/>
      <c r="O74"/>
      <c r="P74"/>
      <c r="Q74"/>
      <c r="R74"/>
    </row>
    <row r="75" spans="13:18" x14ac:dyDescent="0.2">
      <c r="M75"/>
      <c r="N75"/>
      <c r="O75"/>
      <c r="P75"/>
      <c r="Q75"/>
      <c r="R75"/>
    </row>
    <row r="76" spans="13:18" x14ac:dyDescent="0.2">
      <c r="M76"/>
      <c r="N76"/>
      <c r="O76"/>
      <c r="P76"/>
      <c r="Q76"/>
      <c r="R76"/>
    </row>
    <row r="77" spans="13:18" x14ac:dyDescent="0.2">
      <c r="M77"/>
      <c r="N77"/>
      <c r="O77"/>
      <c r="P77"/>
      <c r="Q77"/>
      <c r="R77"/>
    </row>
    <row r="78" spans="13:18" x14ac:dyDescent="0.2">
      <c r="M78"/>
      <c r="N78"/>
      <c r="O78"/>
      <c r="P78"/>
      <c r="Q78"/>
      <c r="R78"/>
    </row>
    <row r="79" spans="13:18" x14ac:dyDescent="0.2">
      <c r="M79"/>
      <c r="N79"/>
      <c r="O79"/>
      <c r="P79"/>
      <c r="Q79"/>
      <c r="R79"/>
    </row>
    <row r="80" spans="13:18" x14ac:dyDescent="0.2">
      <c r="M80"/>
      <c r="N80"/>
      <c r="O80"/>
      <c r="P80"/>
      <c r="Q80"/>
      <c r="R80"/>
    </row>
    <row r="81" spans="13:18" x14ac:dyDescent="0.2">
      <c r="M81"/>
      <c r="N81"/>
      <c r="O81"/>
      <c r="P81"/>
      <c r="Q81"/>
      <c r="R81"/>
    </row>
    <row r="82" spans="13:18" x14ac:dyDescent="0.2">
      <c r="M82"/>
      <c r="N82"/>
      <c r="O82"/>
      <c r="P82"/>
      <c r="Q82"/>
      <c r="R82"/>
    </row>
    <row r="83" spans="13:18" x14ac:dyDescent="0.2">
      <c r="M83"/>
      <c r="N83"/>
      <c r="O83"/>
      <c r="P83"/>
      <c r="Q83"/>
      <c r="R83"/>
    </row>
    <row r="84" spans="13:18" x14ac:dyDescent="0.2">
      <c r="M84"/>
      <c r="N84"/>
      <c r="O84"/>
      <c r="P84"/>
      <c r="Q84"/>
      <c r="R84"/>
    </row>
    <row r="85" spans="13:18" x14ac:dyDescent="0.2">
      <c r="M85"/>
      <c r="N85"/>
      <c r="O85"/>
      <c r="P85"/>
      <c r="Q85"/>
      <c r="R85"/>
    </row>
    <row r="86" spans="13:18" x14ac:dyDescent="0.2">
      <c r="M86"/>
      <c r="N86"/>
      <c r="O86"/>
      <c r="P86"/>
      <c r="Q86"/>
      <c r="R86"/>
    </row>
    <row r="87" spans="13:18" x14ac:dyDescent="0.2">
      <c r="M87"/>
      <c r="N87"/>
      <c r="O87"/>
      <c r="P87"/>
      <c r="Q87"/>
      <c r="R87"/>
    </row>
    <row r="88" spans="13:18" x14ac:dyDescent="0.2">
      <c r="M88"/>
      <c r="N88"/>
      <c r="O88"/>
      <c r="P88"/>
      <c r="Q88"/>
      <c r="R88"/>
    </row>
    <row r="89" spans="13:18" x14ac:dyDescent="0.2">
      <c r="M89"/>
      <c r="N89"/>
      <c r="O89"/>
      <c r="P89"/>
      <c r="Q89"/>
      <c r="R89"/>
    </row>
    <row r="90" spans="13:18" x14ac:dyDescent="0.2">
      <c r="M90"/>
      <c r="N90"/>
      <c r="O90"/>
      <c r="P90"/>
      <c r="Q90"/>
      <c r="R90"/>
    </row>
    <row r="91" spans="13:18" x14ac:dyDescent="0.2">
      <c r="M91"/>
      <c r="N91"/>
      <c r="O91"/>
      <c r="P91"/>
      <c r="Q91"/>
      <c r="R91"/>
    </row>
    <row r="92" spans="13:18" x14ac:dyDescent="0.2">
      <c r="M92"/>
      <c r="N92"/>
      <c r="O92"/>
      <c r="P92"/>
      <c r="Q92"/>
      <c r="R92"/>
    </row>
    <row r="93" spans="13:18" x14ac:dyDescent="0.2">
      <c r="M93"/>
      <c r="N93"/>
      <c r="O93"/>
      <c r="P93"/>
      <c r="Q93"/>
      <c r="R93"/>
    </row>
    <row r="94" spans="13:18" x14ac:dyDescent="0.2">
      <c r="M94"/>
      <c r="N94"/>
      <c r="O94"/>
      <c r="P94"/>
      <c r="Q94"/>
      <c r="R94"/>
    </row>
    <row r="95" spans="13:18" x14ac:dyDescent="0.2">
      <c r="M95"/>
      <c r="N95"/>
      <c r="O95"/>
      <c r="P95"/>
      <c r="Q95"/>
      <c r="R95"/>
    </row>
    <row r="96" spans="13:18" x14ac:dyDescent="0.2">
      <c r="M96"/>
      <c r="N96"/>
      <c r="O96"/>
      <c r="P96"/>
      <c r="Q96"/>
      <c r="R96"/>
    </row>
    <row r="97" spans="13:18" x14ac:dyDescent="0.2">
      <c r="M97"/>
      <c r="N97"/>
      <c r="O97"/>
      <c r="P97"/>
      <c r="Q97"/>
      <c r="R97"/>
    </row>
    <row r="98" spans="13:18" x14ac:dyDescent="0.2">
      <c r="M98"/>
      <c r="N98"/>
      <c r="O98"/>
      <c r="P98"/>
      <c r="Q98"/>
      <c r="R98"/>
    </row>
    <row r="99" spans="13:18" x14ac:dyDescent="0.2">
      <c r="M99"/>
      <c r="N99"/>
      <c r="O99"/>
      <c r="P99"/>
      <c r="Q99"/>
      <c r="R99"/>
    </row>
    <row r="100" spans="13:18" x14ac:dyDescent="0.2">
      <c r="M100"/>
      <c r="N100"/>
      <c r="O100"/>
      <c r="P100"/>
      <c r="Q100"/>
      <c r="R100"/>
    </row>
    <row r="101" spans="13:18" x14ac:dyDescent="0.2">
      <c r="M101"/>
      <c r="N101"/>
      <c r="O101"/>
      <c r="P101"/>
      <c r="Q101"/>
      <c r="R101"/>
    </row>
    <row r="102" spans="13:18" x14ac:dyDescent="0.2">
      <c r="M102"/>
      <c r="N102"/>
      <c r="O102"/>
      <c r="P102"/>
      <c r="Q102"/>
      <c r="R102"/>
    </row>
    <row r="103" spans="13:18" x14ac:dyDescent="0.2">
      <c r="M103"/>
      <c r="N103"/>
      <c r="O103"/>
      <c r="P103"/>
      <c r="Q103"/>
      <c r="R103"/>
    </row>
    <row r="104" spans="13:18" x14ac:dyDescent="0.2">
      <c r="M104"/>
      <c r="N104"/>
      <c r="O104"/>
      <c r="P104"/>
      <c r="Q104"/>
      <c r="R104"/>
    </row>
    <row r="105" spans="13:18" x14ac:dyDescent="0.2">
      <c r="M105"/>
      <c r="N105"/>
      <c r="O105"/>
      <c r="P105"/>
      <c r="Q105"/>
      <c r="R105"/>
    </row>
    <row r="106" spans="13:18" x14ac:dyDescent="0.2">
      <c r="M106"/>
      <c r="N106"/>
      <c r="O106"/>
      <c r="P106"/>
      <c r="Q106"/>
      <c r="R106"/>
    </row>
    <row r="107" spans="13:18" x14ac:dyDescent="0.2">
      <c r="M107"/>
      <c r="N107"/>
      <c r="O107"/>
      <c r="P107"/>
      <c r="Q107"/>
      <c r="R107"/>
    </row>
    <row r="108" spans="13:18" x14ac:dyDescent="0.2">
      <c r="M108"/>
      <c r="N108"/>
      <c r="O108"/>
      <c r="P108"/>
      <c r="Q108"/>
      <c r="R108"/>
    </row>
    <row r="109" spans="13:18" x14ac:dyDescent="0.2">
      <c r="M109"/>
      <c r="N109"/>
      <c r="O109"/>
      <c r="P109"/>
      <c r="Q109"/>
      <c r="R109"/>
    </row>
    <row r="110" spans="13:18" x14ac:dyDescent="0.2">
      <c r="M110"/>
      <c r="N110"/>
      <c r="O110"/>
      <c r="P110"/>
      <c r="Q110"/>
      <c r="R110"/>
    </row>
    <row r="111" spans="13:18" x14ac:dyDescent="0.2">
      <c r="M111"/>
      <c r="N111"/>
      <c r="O111"/>
      <c r="P111"/>
      <c r="Q111"/>
      <c r="R111"/>
    </row>
    <row r="112" spans="13:18" x14ac:dyDescent="0.2">
      <c r="M112"/>
      <c r="N112"/>
      <c r="O112"/>
      <c r="P112"/>
      <c r="Q112"/>
      <c r="R112"/>
    </row>
    <row r="113" spans="13:18" x14ac:dyDescent="0.2">
      <c r="M113"/>
      <c r="N113"/>
      <c r="O113"/>
      <c r="P113"/>
      <c r="Q113"/>
      <c r="R113"/>
    </row>
    <row r="114" spans="13:18" x14ac:dyDescent="0.2">
      <c r="M114"/>
      <c r="N114"/>
      <c r="O114"/>
      <c r="P114"/>
      <c r="Q114"/>
      <c r="R114"/>
    </row>
    <row r="115" spans="13:18" x14ac:dyDescent="0.2">
      <c r="M115"/>
      <c r="N115"/>
      <c r="O115"/>
      <c r="P115"/>
      <c r="Q115"/>
      <c r="R115"/>
    </row>
    <row r="116" spans="13:18" x14ac:dyDescent="0.2">
      <c r="M116"/>
      <c r="N116"/>
      <c r="O116"/>
      <c r="P116"/>
      <c r="Q116"/>
      <c r="R116"/>
    </row>
  </sheetData>
  <mergeCells count="25">
    <mergeCell ref="B30:C30"/>
    <mergeCell ref="B33:C33"/>
    <mergeCell ref="B10:C10"/>
    <mergeCell ref="B15:C15"/>
    <mergeCell ref="B18:C18"/>
    <mergeCell ref="B21:C21"/>
    <mergeCell ref="B24:C24"/>
    <mergeCell ref="B27:C27"/>
    <mergeCell ref="A52:J52"/>
    <mergeCell ref="A53:J53"/>
    <mergeCell ref="A34:J34"/>
    <mergeCell ref="A35:J35"/>
    <mergeCell ref="A37:E37"/>
    <mergeCell ref="A36:J36"/>
    <mergeCell ref="F37:J37"/>
    <mergeCell ref="A1:J1"/>
    <mergeCell ref="A3:D5"/>
    <mergeCell ref="E3:E5"/>
    <mergeCell ref="F3:G3"/>
    <mergeCell ref="H3:H5"/>
    <mergeCell ref="I3:J3"/>
    <mergeCell ref="F4:F5"/>
    <mergeCell ref="G4:G5"/>
    <mergeCell ref="I4:I5"/>
    <mergeCell ref="J4:J5"/>
  </mergeCells>
  <phoneticPr fontId="0" type="noConversion"/>
  <pageMargins left="0.59055118110236227" right="0.78740157480314965" top="0.39370078740157483" bottom="0.39370078740157483" header="0.51181102362204722" footer="0.19685039370078741"/>
  <pageSetup paperSize="9" scale="92" orientation="portrait" horizontalDpi="1200" verticalDpi="1200" r:id="rId1"/>
  <headerFooter alignWithMargins="0">
    <oddFooter>&amp;C- 17 -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2"/>
  <sheetViews>
    <sheetView workbookViewId="0">
      <selection activeCell="C15" sqref="C15"/>
    </sheetView>
  </sheetViews>
  <sheetFormatPr defaultRowHeight="12.75" x14ac:dyDescent="0.2"/>
  <cols>
    <col min="1" max="1" width="1.5703125" style="13" customWidth="1"/>
    <col min="2" max="2" width="24.7109375" style="13" customWidth="1"/>
    <col min="3" max="3" width="30.7109375" style="13" customWidth="1"/>
    <col min="4" max="4" width="3" style="13" customWidth="1"/>
    <col min="5" max="5" width="8.7109375" style="13" customWidth="1"/>
    <col min="6" max="7" width="9" style="13" customWidth="1"/>
    <col min="8" max="8" width="9.5703125" style="13" customWidth="1"/>
    <col min="9" max="9" width="9.140625" style="13"/>
    <col min="10" max="10" width="10.7109375" style="13" bestFit="1" customWidth="1"/>
    <col min="11" max="16384" width="9.140625" style="13"/>
  </cols>
  <sheetData>
    <row r="1" spans="1:14" ht="35.25" customHeight="1" x14ac:dyDescent="0.25">
      <c r="A1" s="292" t="s">
        <v>175</v>
      </c>
      <c r="B1" s="272"/>
      <c r="C1" s="272"/>
      <c r="D1" s="272"/>
      <c r="E1" s="272"/>
      <c r="F1" s="272"/>
      <c r="G1" s="272"/>
      <c r="H1" s="272"/>
    </row>
    <row r="2" spans="1:14" ht="9" customHeight="1" x14ac:dyDescent="0.2">
      <c r="A2" s="2"/>
      <c r="B2" s="2"/>
      <c r="C2" s="2"/>
      <c r="D2" s="2"/>
      <c r="E2" s="2"/>
      <c r="F2" s="2"/>
      <c r="G2" s="2"/>
      <c r="H2" s="2"/>
    </row>
    <row r="3" spans="1:14" ht="15.95" customHeight="1" x14ac:dyDescent="0.2">
      <c r="A3" s="273" t="s">
        <v>0</v>
      </c>
      <c r="B3" s="273"/>
      <c r="C3" s="273"/>
      <c r="D3" s="273"/>
      <c r="E3" s="322" t="s">
        <v>42</v>
      </c>
      <c r="F3" s="278">
        <v>2019</v>
      </c>
      <c r="G3" s="278">
        <v>2020</v>
      </c>
      <c r="H3" s="346" t="s">
        <v>1</v>
      </c>
    </row>
    <row r="4" spans="1:14" ht="15.95" customHeight="1" x14ac:dyDescent="0.2">
      <c r="A4" s="273"/>
      <c r="B4" s="273"/>
      <c r="C4" s="273"/>
      <c r="D4" s="273"/>
      <c r="E4" s="323"/>
      <c r="F4" s="342"/>
      <c r="G4" s="342"/>
      <c r="H4" s="346"/>
      <c r="K4"/>
      <c r="L4"/>
      <c r="M4"/>
      <c r="N4"/>
    </row>
    <row r="5" spans="1:14" ht="20.100000000000001" customHeight="1" x14ac:dyDescent="0.2">
      <c r="A5" s="273"/>
      <c r="B5" s="273"/>
      <c r="C5" s="273"/>
      <c r="D5" s="274"/>
      <c r="E5" s="324"/>
      <c r="F5" s="343"/>
      <c r="G5" s="343"/>
      <c r="H5" s="268" t="s">
        <v>3</v>
      </c>
      <c r="K5"/>
      <c r="L5"/>
      <c r="M5"/>
      <c r="N5"/>
    </row>
    <row r="6" spans="1:14" ht="35.1" customHeight="1" x14ac:dyDescent="0.25">
      <c r="A6" s="77"/>
      <c r="B6" s="344" t="s">
        <v>171</v>
      </c>
      <c r="C6" s="193" t="s">
        <v>172</v>
      </c>
      <c r="D6" s="194" t="s">
        <v>16</v>
      </c>
      <c r="E6" s="99" t="s">
        <v>6</v>
      </c>
      <c r="F6" s="195">
        <v>7630.9</v>
      </c>
      <c r="G6" s="196">
        <v>8510.2999999999993</v>
      </c>
      <c r="H6" s="69">
        <f>G6/F6*100</f>
        <v>111.52419766999959</v>
      </c>
      <c r="K6"/>
      <c r="L6"/>
      <c r="M6"/>
      <c r="N6"/>
    </row>
    <row r="7" spans="1:14" ht="35.1" customHeight="1" x14ac:dyDescent="0.25">
      <c r="A7" s="3"/>
      <c r="B7" s="344"/>
      <c r="C7" s="193" t="s">
        <v>173</v>
      </c>
      <c r="D7" s="84" t="s">
        <v>17</v>
      </c>
      <c r="E7" s="99" t="s">
        <v>6</v>
      </c>
      <c r="F7" s="59">
        <v>347.2</v>
      </c>
      <c r="G7" s="55">
        <v>288.5</v>
      </c>
      <c r="H7" s="56">
        <f>G7/F7*100</f>
        <v>83.093317972350235</v>
      </c>
      <c r="K7"/>
      <c r="L7"/>
      <c r="M7"/>
      <c r="N7"/>
    </row>
    <row r="8" spans="1:14" ht="35.1" customHeight="1" x14ac:dyDescent="0.25">
      <c r="A8" s="77"/>
      <c r="B8" s="344" t="s">
        <v>174</v>
      </c>
      <c r="C8" s="193" t="s">
        <v>172</v>
      </c>
      <c r="D8" s="84" t="s">
        <v>18</v>
      </c>
      <c r="E8" s="99" t="s">
        <v>6</v>
      </c>
      <c r="F8" s="59">
        <v>63.8</v>
      </c>
      <c r="G8" s="55">
        <v>67.099999999999994</v>
      </c>
      <c r="H8" s="56">
        <f>G8/F8*100</f>
        <v>105.17241379310344</v>
      </c>
      <c r="K8"/>
      <c r="L8"/>
      <c r="M8"/>
      <c r="N8"/>
    </row>
    <row r="9" spans="1:14" ht="35.1" customHeight="1" x14ac:dyDescent="0.25">
      <c r="A9" s="82"/>
      <c r="B9" s="345"/>
      <c r="C9" s="197" t="s">
        <v>173</v>
      </c>
      <c r="D9" s="84" t="s">
        <v>19</v>
      </c>
      <c r="E9" s="99" t="s">
        <v>6</v>
      </c>
      <c r="F9" s="54">
        <v>11670.8</v>
      </c>
      <c r="G9" s="55">
        <v>14328.8</v>
      </c>
      <c r="H9" s="56">
        <f>G9/F9*100</f>
        <v>122.77478836069507</v>
      </c>
      <c r="K9"/>
      <c r="L9"/>
      <c r="M9"/>
      <c r="N9"/>
    </row>
    <row r="10" spans="1:14" ht="3" customHeight="1" x14ac:dyDescent="0.25">
      <c r="A10" s="3"/>
      <c r="B10" s="4"/>
      <c r="C10" s="5"/>
      <c r="D10" s="6"/>
      <c r="E10" s="7"/>
      <c r="F10" s="7"/>
      <c r="G10" s="8"/>
      <c r="H10" s="9"/>
      <c r="K10"/>
      <c r="L10"/>
      <c r="M10"/>
      <c r="N10"/>
    </row>
    <row r="11" spans="1:14" ht="3" customHeight="1" x14ac:dyDescent="0.2">
      <c r="L11"/>
      <c r="M11"/>
    </row>
    <row r="12" spans="1:14" x14ac:dyDescent="0.2">
      <c r="A12" s="310"/>
      <c r="B12" s="310"/>
      <c r="C12" s="310"/>
      <c r="D12" s="310"/>
      <c r="E12" s="310"/>
      <c r="F12" s="310"/>
      <c r="G12" s="310"/>
      <c r="H12" s="310"/>
      <c r="L12"/>
      <c r="M12"/>
    </row>
  </sheetData>
  <mergeCells count="9">
    <mergeCell ref="A1:H1"/>
    <mergeCell ref="A3:D5"/>
    <mergeCell ref="E3:E5"/>
    <mergeCell ref="H3:H4"/>
    <mergeCell ref="F3:F5"/>
    <mergeCell ref="G3:G5"/>
    <mergeCell ref="B6:B7"/>
    <mergeCell ref="B8:B9"/>
    <mergeCell ref="A12:H12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&amp;C- 18 -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"/>
  <sheetViews>
    <sheetView workbookViewId="0">
      <selection activeCell="I7" sqref="I7"/>
    </sheetView>
  </sheetViews>
  <sheetFormatPr defaultRowHeight="12.75" x14ac:dyDescent="0.2"/>
  <cols>
    <col min="1" max="1" width="1.5703125" style="32" customWidth="1"/>
    <col min="2" max="2" width="9.140625" style="32"/>
    <col min="3" max="3" width="47.140625" style="32" customWidth="1"/>
    <col min="4" max="4" width="3" style="32" customWidth="1"/>
    <col min="5" max="5" width="9" style="32" customWidth="1"/>
    <col min="6" max="6" width="10.5703125" style="32" customWidth="1"/>
    <col min="7" max="7" width="9.5703125" style="32" customWidth="1"/>
    <col min="8" max="8" width="9.140625" style="32"/>
    <col min="9" max="9" width="10.7109375" style="32" bestFit="1" customWidth="1"/>
    <col min="10" max="16384" width="9.140625" style="32"/>
  </cols>
  <sheetData>
    <row r="1" spans="1:7" ht="53.85" customHeight="1" x14ac:dyDescent="0.2">
      <c r="A1" s="279"/>
      <c r="B1" s="279"/>
      <c r="C1" s="279"/>
      <c r="D1" s="279"/>
      <c r="E1" s="279"/>
      <c r="F1" s="279"/>
      <c r="G1" s="279"/>
    </row>
    <row r="2" spans="1:7" ht="8.1" customHeight="1" x14ac:dyDescent="0.2">
      <c r="A2" s="40"/>
      <c r="B2" s="40"/>
      <c r="C2" s="40"/>
    </row>
    <row r="3" spans="1:7" ht="16.350000000000001" customHeight="1" x14ac:dyDescent="0.2">
      <c r="A3" s="280" t="s">
        <v>123</v>
      </c>
      <c r="B3" s="280"/>
      <c r="C3" s="280"/>
      <c r="D3" s="280"/>
      <c r="E3" s="280"/>
      <c r="F3" s="280"/>
      <c r="G3" s="280"/>
    </row>
    <row r="4" spans="1:7" ht="14.25" x14ac:dyDescent="0.2">
      <c r="B4" s="41"/>
      <c r="C4" s="42"/>
      <c r="D4" s="42"/>
      <c r="E4" s="42"/>
      <c r="F4" s="42"/>
      <c r="G4" s="42"/>
    </row>
    <row r="20" spans="1:7" hidden="1" x14ac:dyDescent="0.2"/>
    <row r="21" spans="1:7" ht="15.75" x14ac:dyDescent="0.25">
      <c r="B21" s="281"/>
      <c r="C21" s="281"/>
      <c r="D21" s="281"/>
      <c r="E21" s="281"/>
      <c r="F21" s="281"/>
      <c r="G21" s="281"/>
    </row>
    <row r="32" spans="1:7" ht="16.350000000000001" customHeight="1" x14ac:dyDescent="0.2">
      <c r="A32" s="280" t="s">
        <v>122</v>
      </c>
      <c r="B32" s="280"/>
      <c r="C32" s="280"/>
      <c r="D32" s="280"/>
      <c r="E32" s="280"/>
      <c r="F32" s="280"/>
      <c r="G32" s="280"/>
    </row>
  </sheetData>
  <mergeCells count="4">
    <mergeCell ref="A1:G1"/>
    <mergeCell ref="A3:G3"/>
    <mergeCell ref="B21:G21"/>
    <mergeCell ref="A32:G32"/>
  </mergeCells>
  <phoneticPr fontId="0" type="noConversion"/>
  <pageMargins left="0.59055118110236227" right="0.59055118110236227" top="0.59055118110236227" bottom="0.39370078740157483" header="0.51181102362204722" footer="0.19685039370078741"/>
  <pageSetup paperSize="9" orientation="portrait" horizontalDpi="1200" verticalDpi="1200" r:id="rId1"/>
  <headerFooter alignWithMargins="0">
    <oddFooter>&amp;C- 9 -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6"/>
  <sheetViews>
    <sheetView zoomScaleNormal="100" workbookViewId="0">
      <selection activeCell="I7" sqref="I7"/>
    </sheetView>
  </sheetViews>
  <sheetFormatPr defaultRowHeight="12.75" x14ac:dyDescent="0.2"/>
  <cols>
    <col min="1" max="1" width="1.5703125" style="32" customWidth="1"/>
    <col min="2" max="2" width="40.140625" style="32" customWidth="1"/>
    <col min="3" max="3" width="4.28515625" style="32" customWidth="1"/>
    <col min="4" max="4" width="9.140625" style="32"/>
    <col min="5" max="6" width="10.85546875" style="32" customWidth="1"/>
    <col min="7" max="7" width="10" style="32" customWidth="1"/>
    <col min="8" max="16384" width="9.140625" style="32"/>
  </cols>
  <sheetData>
    <row r="1" spans="1:7" ht="15.75" customHeight="1" x14ac:dyDescent="0.2">
      <c r="A1" s="282" t="s">
        <v>116</v>
      </c>
      <c r="B1" s="282"/>
      <c r="C1" s="282"/>
      <c r="D1" s="282"/>
      <c r="E1" s="282"/>
      <c r="F1" s="282"/>
      <c r="G1" s="282"/>
    </row>
    <row r="2" spans="1:7" ht="15.75" customHeight="1" x14ac:dyDescent="0.2">
      <c r="A2" s="282"/>
      <c r="B2" s="282"/>
      <c r="C2" s="282"/>
      <c r="D2" s="282"/>
      <c r="E2" s="282"/>
      <c r="F2" s="282"/>
      <c r="G2" s="282"/>
    </row>
    <row r="3" spans="1:7" ht="9" customHeight="1" x14ac:dyDescent="0.25">
      <c r="A3" s="33"/>
      <c r="B3" s="33"/>
      <c r="C3" s="33"/>
      <c r="D3" s="33"/>
      <c r="E3" s="33"/>
      <c r="F3" s="33"/>
      <c r="G3" s="33"/>
    </row>
    <row r="4" spans="1:7" s="34" customFormat="1" ht="31.5" customHeight="1" x14ac:dyDescent="0.2">
      <c r="A4" s="275" t="s">
        <v>0</v>
      </c>
      <c r="B4" s="275"/>
      <c r="C4" s="275"/>
      <c r="D4" s="284" t="s">
        <v>31</v>
      </c>
      <c r="E4" s="275" t="s">
        <v>68</v>
      </c>
      <c r="F4" s="276"/>
      <c r="G4" s="79" t="s">
        <v>34</v>
      </c>
    </row>
    <row r="5" spans="1:7" s="34" customFormat="1" ht="6.75" customHeight="1" x14ac:dyDescent="0.2">
      <c r="A5" s="275"/>
      <c r="B5" s="275"/>
      <c r="C5" s="275"/>
      <c r="D5" s="284"/>
      <c r="E5" s="278">
        <v>2019</v>
      </c>
      <c r="F5" s="278">
        <v>2020</v>
      </c>
      <c r="G5" s="275" t="s">
        <v>3</v>
      </c>
    </row>
    <row r="6" spans="1:7" s="34" customFormat="1" ht="9.75" customHeight="1" x14ac:dyDescent="0.2">
      <c r="A6" s="275"/>
      <c r="B6" s="275"/>
      <c r="C6" s="275"/>
      <c r="D6" s="284"/>
      <c r="E6" s="283"/>
      <c r="F6" s="283"/>
      <c r="G6" s="275"/>
    </row>
    <row r="7" spans="1:7" ht="18" customHeight="1" x14ac:dyDescent="0.2">
      <c r="A7" s="285" t="s">
        <v>69</v>
      </c>
      <c r="B7" s="285"/>
      <c r="C7" s="286"/>
      <c r="D7" s="286"/>
      <c r="E7" s="286"/>
      <c r="F7" s="286"/>
      <c r="G7" s="286"/>
    </row>
    <row r="8" spans="1:7" s="34" customFormat="1" ht="20.100000000000001" customHeight="1" x14ac:dyDescent="0.25">
      <c r="A8" s="93"/>
      <c r="B8" s="94" t="s">
        <v>4</v>
      </c>
      <c r="C8" s="95" t="s">
        <v>16</v>
      </c>
      <c r="D8" s="96" t="s">
        <v>2</v>
      </c>
      <c r="E8" s="202">
        <v>4219.0770000000002</v>
      </c>
      <c r="F8" s="203">
        <v>3527.1619999999998</v>
      </c>
      <c r="G8" s="64">
        <f>F8/E8*100</f>
        <v>83.600323009037282</v>
      </c>
    </row>
    <row r="9" spans="1:7" s="34" customFormat="1" ht="20.100000000000001" customHeight="1" x14ac:dyDescent="0.25">
      <c r="A9" s="97"/>
      <c r="B9" s="35" t="s">
        <v>5</v>
      </c>
      <c r="C9" s="98" t="s">
        <v>17</v>
      </c>
      <c r="D9" s="99" t="s">
        <v>62</v>
      </c>
      <c r="E9" s="204">
        <v>39780.419000000002</v>
      </c>
      <c r="F9" s="205">
        <v>33244.898999999998</v>
      </c>
      <c r="G9" s="61">
        <f t="shared" ref="G9:G17" si="0">F9/E9*100</f>
        <v>83.571012663290446</v>
      </c>
    </row>
    <row r="10" spans="1:7" s="34" customFormat="1" ht="20.100000000000001" customHeight="1" x14ac:dyDescent="0.25">
      <c r="A10" s="97"/>
      <c r="B10" s="35"/>
      <c r="C10" s="98" t="s">
        <v>18</v>
      </c>
      <c r="D10" s="99" t="s">
        <v>6</v>
      </c>
      <c r="E10" s="204">
        <v>5058.68</v>
      </c>
      <c r="F10" s="205">
        <v>4203.1239999999998</v>
      </c>
      <c r="G10" s="61">
        <f t="shared" si="0"/>
        <v>83.087366664821644</v>
      </c>
    </row>
    <row r="11" spans="1:7" s="34" customFormat="1" ht="20.100000000000001" customHeight="1" x14ac:dyDescent="0.25">
      <c r="A11" s="97"/>
      <c r="B11" s="35" t="s">
        <v>7</v>
      </c>
      <c r="C11" s="98" t="s">
        <v>19</v>
      </c>
      <c r="D11" s="99" t="s">
        <v>62</v>
      </c>
      <c r="E11" s="204">
        <v>39194.781000000003</v>
      </c>
      <c r="F11" s="205">
        <v>32724.157999999999</v>
      </c>
      <c r="G11" s="61">
        <f t="shared" si="0"/>
        <v>83.491110717011026</v>
      </c>
    </row>
    <row r="12" spans="1:7" s="34" customFormat="1" ht="20.100000000000001" customHeight="1" x14ac:dyDescent="0.25">
      <c r="A12" s="97"/>
      <c r="B12" s="35"/>
      <c r="C12" s="98" t="s">
        <v>20</v>
      </c>
      <c r="D12" s="99" t="s">
        <v>6</v>
      </c>
      <c r="E12" s="204">
        <v>4987.5259999999998</v>
      </c>
      <c r="F12" s="205">
        <v>4141.0379999999996</v>
      </c>
      <c r="G12" s="61">
        <f t="shared" si="0"/>
        <v>83.027897999930218</v>
      </c>
    </row>
    <row r="13" spans="1:7" s="34" customFormat="1" ht="20.100000000000001" customHeight="1" x14ac:dyDescent="0.25">
      <c r="A13" s="97"/>
      <c r="B13" s="35" t="s">
        <v>36</v>
      </c>
      <c r="C13" s="98" t="s">
        <v>21</v>
      </c>
      <c r="D13" s="99" t="s">
        <v>8</v>
      </c>
      <c r="E13" s="204">
        <v>7863.7943099779995</v>
      </c>
      <c r="F13" s="205">
        <v>7909.5689301579996</v>
      </c>
      <c r="G13" s="61">
        <f t="shared" si="0"/>
        <v>100.58209330477933</v>
      </c>
    </row>
    <row r="14" spans="1:7" s="34" customFormat="1" ht="20.100000000000001" customHeight="1" x14ac:dyDescent="0.25">
      <c r="A14" s="97"/>
      <c r="B14" s="35" t="s">
        <v>46</v>
      </c>
      <c r="C14" s="98" t="s">
        <v>22</v>
      </c>
      <c r="D14" s="99" t="s">
        <v>62</v>
      </c>
      <c r="E14" s="149" t="s">
        <v>115</v>
      </c>
      <c r="F14" s="133" t="s">
        <v>115</v>
      </c>
      <c r="G14" s="134" t="s">
        <v>114</v>
      </c>
    </row>
    <row r="15" spans="1:7" s="34" customFormat="1" ht="20.100000000000001" customHeight="1" x14ac:dyDescent="0.25">
      <c r="A15" s="100"/>
      <c r="B15" s="35" t="s">
        <v>7</v>
      </c>
      <c r="C15" s="98" t="s">
        <v>23</v>
      </c>
      <c r="D15" s="99" t="s">
        <v>62</v>
      </c>
      <c r="E15" s="149" t="s">
        <v>115</v>
      </c>
      <c r="F15" s="133" t="s">
        <v>115</v>
      </c>
      <c r="G15" s="134" t="s">
        <v>114</v>
      </c>
    </row>
    <row r="16" spans="1:7" s="36" customFormat="1" ht="20.100000000000001" customHeight="1" x14ac:dyDescent="0.2">
      <c r="A16" s="100"/>
      <c r="B16" s="35" t="s">
        <v>9</v>
      </c>
      <c r="C16" s="98" t="s">
        <v>24</v>
      </c>
      <c r="D16" s="99" t="s">
        <v>3</v>
      </c>
      <c r="E16" s="206">
        <v>9.5315871219999995</v>
      </c>
      <c r="F16" s="207">
        <v>9.8013927344000003</v>
      </c>
      <c r="G16" s="62">
        <f t="shared" si="0"/>
        <v>102.83064728829115</v>
      </c>
    </row>
    <row r="17" spans="1:7" s="37" customFormat="1" ht="20.100000000000001" customHeight="1" x14ac:dyDescent="0.2">
      <c r="A17" s="101"/>
      <c r="B17" s="102" t="s">
        <v>10</v>
      </c>
      <c r="C17" s="103" t="s">
        <v>25</v>
      </c>
      <c r="D17" s="104" t="s">
        <v>11</v>
      </c>
      <c r="E17" s="208">
        <v>478.00654853621</v>
      </c>
      <c r="F17" s="209">
        <v>399.61501858062201</v>
      </c>
      <c r="G17" s="66">
        <f t="shared" si="0"/>
        <v>83.600323009037254</v>
      </c>
    </row>
    <row r="18" spans="1:7" ht="18" customHeight="1" x14ac:dyDescent="0.2">
      <c r="A18" s="285" t="s">
        <v>70</v>
      </c>
      <c r="B18" s="285"/>
      <c r="C18" s="288"/>
      <c r="D18" s="288"/>
      <c r="E18" s="288"/>
      <c r="F18" s="288"/>
      <c r="G18" s="288"/>
    </row>
    <row r="19" spans="1:7" s="34" customFormat="1" ht="20.100000000000001" customHeight="1" x14ac:dyDescent="0.25">
      <c r="A19" s="93"/>
      <c r="B19" s="94" t="s">
        <v>4</v>
      </c>
      <c r="C19" s="95" t="s">
        <v>26</v>
      </c>
      <c r="D19" s="96" t="s">
        <v>2</v>
      </c>
      <c r="E19" s="202">
        <v>5040.0550000000003</v>
      </c>
      <c r="F19" s="203">
        <v>4364.7120000000004</v>
      </c>
      <c r="G19" s="64">
        <f>F19/E19*100</f>
        <v>86.600483526469446</v>
      </c>
    </row>
    <row r="20" spans="1:7" s="34" customFormat="1" ht="20.100000000000001" customHeight="1" x14ac:dyDescent="0.25">
      <c r="A20" s="97"/>
      <c r="B20" s="35" t="s">
        <v>12</v>
      </c>
      <c r="C20" s="98">
        <v>12</v>
      </c>
      <c r="D20" s="99" t="s">
        <v>62</v>
      </c>
      <c r="E20" s="204">
        <v>46867.464</v>
      </c>
      <c r="F20" s="205">
        <v>39320.474999999999</v>
      </c>
      <c r="G20" s="61">
        <f t="shared" ref="G20:G29" si="1">F20/E20*100</f>
        <v>83.897167979901781</v>
      </c>
    </row>
    <row r="21" spans="1:7" s="34" customFormat="1" ht="20.100000000000001" customHeight="1" x14ac:dyDescent="0.25">
      <c r="A21" s="97"/>
      <c r="B21" s="35"/>
      <c r="C21" s="98">
        <v>13</v>
      </c>
      <c r="D21" s="99" t="s">
        <v>6</v>
      </c>
      <c r="E21" s="204">
        <v>2213.654</v>
      </c>
      <c r="F21" s="205">
        <v>1838.56</v>
      </c>
      <c r="G21" s="61">
        <f t="shared" si="1"/>
        <v>83.055436847854267</v>
      </c>
    </row>
    <row r="22" spans="1:7" s="34" customFormat="1" ht="20.100000000000001" customHeight="1" x14ac:dyDescent="0.25">
      <c r="A22" s="97"/>
      <c r="B22" s="35" t="s">
        <v>7</v>
      </c>
      <c r="C22" s="98">
        <v>14</v>
      </c>
      <c r="D22" s="99" t="s">
        <v>62</v>
      </c>
      <c r="E22" s="204">
        <v>44864.061000000002</v>
      </c>
      <c r="F22" s="205">
        <v>37596.817000000003</v>
      </c>
      <c r="G22" s="61">
        <f t="shared" si="1"/>
        <v>83.801635790393576</v>
      </c>
    </row>
    <row r="23" spans="1:7" s="34" customFormat="1" ht="20.100000000000001" customHeight="1" x14ac:dyDescent="0.25">
      <c r="A23" s="97"/>
      <c r="B23" s="35"/>
      <c r="C23" s="98">
        <v>15</v>
      </c>
      <c r="D23" s="99" t="s">
        <v>6</v>
      </c>
      <c r="E23" s="204">
        <v>2115.4180000000001</v>
      </c>
      <c r="F23" s="205">
        <v>1751.104</v>
      </c>
      <c r="G23" s="61">
        <f t="shared" si="1"/>
        <v>82.778155428383414</v>
      </c>
    </row>
    <row r="24" spans="1:7" s="34" customFormat="1" ht="20.100000000000001" customHeight="1" x14ac:dyDescent="0.25">
      <c r="A24" s="97"/>
      <c r="B24" s="35" t="s">
        <v>33</v>
      </c>
      <c r="C24" s="98">
        <v>16</v>
      </c>
      <c r="D24" s="99" t="s">
        <v>8</v>
      </c>
      <c r="E24" s="204">
        <v>21171.991648198</v>
      </c>
      <c r="F24" s="205">
        <v>21386.560677922</v>
      </c>
      <c r="G24" s="61">
        <f t="shared" si="1"/>
        <v>101.01345699209297</v>
      </c>
    </row>
    <row r="25" spans="1:7" s="34" customFormat="1" ht="20.100000000000001" customHeight="1" x14ac:dyDescent="0.25">
      <c r="A25" s="97"/>
      <c r="B25" s="35" t="s">
        <v>46</v>
      </c>
      <c r="C25" s="98">
        <v>17</v>
      </c>
      <c r="D25" s="99" t="s">
        <v>62</v>
      </c>
      <c r="E25" s="204">
        <v>89.846000000000004</v>
      </c>
      <c r="F25" s="205">
        <v>578.25300000000004</v>
      </c>
      <c r="G25" s="61">
        <f t="shared" si="1"/>
        <v>643.6046123366649</v>
      </c>
    </row>
    <row r="26" spans="1:7" s="34" customFormat="1" ht="20.100000000000001" customHeight="1" x14ac:dyDescent="0.25">
      <c r="A26" s="97"/>
      <c r="B26" s="35" t="s">
        <v>7</v>
      </c>
      <c r="C26" s="98">
        <v>18</v>
      </c>
      <c r="D26" s="99" t="s">
        <v>62</v>
      </c>
      <c r="E26" s="204">
        <v>86.498000000000005</v>
      </c>
      <c r="F26" s="205">
        <v>540.48</v>
      </c>
      <c r="G26" s="61">
        <f t="shared" si="1"/>
        <v>624.84681726745123</v>
      </c>
    </row>
    <row r="27" spans="1:7" s="34" customFormat="1" ht="20.100000000000001" customHeight="1" x14ac:dyDescent="0.25">
      <c r="A27" s="97"/>
      <c r="B27" s="35" t="s">
        <v>9</v>
      </c>
      <c r="C27" s="98">
        <v>19</v>
      </c>
      <c r="D27" s="99" t="s">
        <v>3</v>
      </c>
      <c r="E27" s="210">
        <v>8.7768089832000005</v>
      </c>
      <c r="F27" s="211">
        <v>9.0441477009</v>
      </c>
      <c r="G27" s="61">
        <f t="shared" si="1"/>
        <v>103.04596714149439</v>
      </c>
    </row>
    <row r="28" spans="1:7" s="36" customFormat="1" ht="20.100000000000001" customHeight="1" x14ac:dyDescent="0.2">
      <c r="A28" s="100"/>
      <c r="B28" s="35" t="s">
        <v>13</v>
      </c>
      <c r="C28" s="98">
        <v>20</v>
      </c>
      <c r="D28" s="99" t="s">
        <v>11</v>
      </c>
      <c r="E28" s="59">
        <v>320.65498154981498</v>
      </c>
      <c r="F28" s="55">
        <v>248.78659370725001</v>
      </c>
      <c r="G28" s="62">
        <f t="shared" si="1"/>
        <v>77.587004107902828</v>
      </c>
    </row>
    <row r="29" spans="1:7" s="37" customFormat="1" ht="20.100000000000001" customHeight="1" x14ac:dyDescent="0.2">
      <c r="A29" s="101"/>
      <c r="B29" s="102" t="s">
        <v>14</v>
      </c>
      <c r="C29" s="103">
        <v>21</v>
      </c>
      <c r="D29" s="104" t="s">
        <v>6</v>
      </c>
      <c r="E29" s="208">
        <v>4356</v>
      </c>
      <c r="F29" s="209">
        <v>5092.8999999999996</v>
      </c>
      <c r="G29" s="66">
        <f t="shared" si="1"/>
        <v>116.91689623507804</v>
      </c>
    </row>
    <row r="30" spans="1:7" ht="18" customHeight="1" x14ac:dyDescent="0.2">
      <c r="A30" s="289" t="s">
        <v>71</v>
      </c>
      <c r="B30" s="290"/>
      <c r="C30" s="290"/>
      <c r="D30" s="290"/>
      <c r="E30" s="290"/>
      <c r="F30" s="290"/>
      <c r="G30" s="291"/>
    </row>
    <row r="31" spans="1:7" s="34" customFormat="1" ht="20.100000000000001" customHeight="1" x14ac:dyDescent="0.25">
      <c r="A31" s="93"/>
      <c r="B31" s="94" t="s">
        <v>4</v>
      </c>
      <c r="C31" s="105">
        <v>22</v>
      </c>
      <c r="D31" s="96" t="s">
        <v>2</v>
      </c>
      <c r="E31" s="202">
        <v>2294.433</v>
      </c>
      <c r="F31" s="203">
        <v>2103.183</v>
      </c>
      <c r="G31" s="64">
        <f>F31/E31*100</f>
        <v>91.664607334361037</v>
      </c>
    </row>
    <row r="32" spans="1:7" s="34" customFormat="1" ht="20.100000000000001" customHeight="1" x14ac:dyDescent="0.25">
      <c r="A32" s="97"/>
      <c r="B32" s="35" t="s">
        <v>12</v>
      </c>
      <c r="C32" s="106">
        <v>23</v>
      </c>
      <c r="D32" s="99" t="s">
        <v>62</v>
      </c>
      <c r="E32" s="204">
        <v>32775.972999999998</v>
      </c>
      <c r="F32" s="205">
        <v>27682.798999999999</v>
      </c>
      <c r="G32" s="61">
        <f t="shared" ref="G32:G41" si="2">F32/E32*100</f>
        <v>84.460647438292682</v>
      </c>
    </row>
    <row r="33" spans="1:7" s="34" customFormat="1" ht="20.100000000000001" customHeight="1" x14ac:dyDescent="0.25">
      <c r="A33" s="97"/>
      <c r="B33" s="35"/>
      <c r="C33" s="106">
        <v>24</v>
      </c>
      <c r="D33" s="99" t="s">
        <v>6</v>
      </c>
      <c r="E33" s="204">
        <v>1499.28</v>
      </c>
      <c r="F33" s="205">
        <v>1268.23</v>
      </c>
      <c r="G33" s="61">
        <f t="shared" si="2"/>
        <v>84.589269516034378</v>
      </c>
    </row>
    <row r="34" spans="1:7" s="34" customFormat="1" ht="20.100000000000001" customHeight="1" x14ac:dyDescent="0.25">
      <c r="A34" s="97"/>
      <c r="B34" s="35" t="s">
        <v>7</v>
      </c>
      <c r="C34" s="106">
        <v>25</v>
      </c>
      <c r="D34" s="99" t="s">
        <v>62</v>
      </c>
      <c r="E34" s="204">
        <v>10366.659</v>
      </c>
      <c r="F34" s="205">
        <v>9185.4989999999998</v>
      </c>
      <c r="G34" s="61">
        <f t="shared" si="2"/>
        <v>88.606165207131824</v>
      </c>
    </row>
    <row r="35" spans="1:7" s="34" customFormat="1" ht="20.100000000000001" customHeight="1" x14ac:dyDescent="0.25">
      <c r="A35" s="97"/>
      <c r="B35" s="35"/>
      <c r="C35" s="106">
        <v>26</v>
      </c>
      <c r="D35" s="99" t="s">
        <v>6</v>
      </c>
      <c r="E35" s="204">
        <v>484.04500000000002</v>
      </c>
      <c r="F35" s="205">
        <v>430.95100000000002</v>
      </c>
      <c r="G35" s="61">
        <f t="shared" si="2"/>
        <v>89.031185117086224</v>
      </c>
    </row>
    <row r="36" spans="1:7" s="34" customFormat="1" ht="20.100000000000001" customHeight="1" x14ac:dyDescent="0.25">
      <c r="A36" s="97"/>
      <c r="B36" s="35" t="s">
        <v>33</v>
      </c>
      <c r="C36" s="106">
        <v>27</v>
      </c>
      <c r="D36" s="99" t="s">
        <v>8</v>
      </c>
      <c r="E36" s="204">
        <v>21861.142014834</v>
      </c>
      <c r="F36" s="205">
        <v>21827.901090496001</v>
      </c>
      <c r="G36" s="61">
        <f t="shared" si="2"/>
        <v>99.847945160799739</v>
      </c>
    </row>
    <row r="37" spans="1:7" s="34" customFormat="1" ht="20.100000000000001" customHeight="1" x14ac:dyDescent="0.25">
      <c r="A37" s="97"/>
      <c r="B37" s="35" t="s">
        <v>46</v>
      </c>
      <c r="C37" s="98">
        <v>28</v>
      </c>
      <c r="D37" s="99" t="s">
        <v>62</v>
      </c>
      <c r="E37" s="204">
        <v>1137.107</v>
      </c>
      <c r="F37" s="205">
        <v>1450.777</v>
      </c>
      <c r="G37" s="61">
        <f t="shared" si="2"/>
        <v>127.5849150519696</v>
      </c>
    </row>
    <row r="38" spans="1:7" s="34" customFormat="1" ht="20.100000000000001" customHeight="1" x14ac:dyDescent="0.25">
      <c r="A38" s="97"/>
      <c r="B38" s="35" t="s">
        <v>7</v>
      </c>
      <c r="C38" s="98">
        <v>29</v>
      </c>
      <c r="D38" s="99" t="s">
        <v>62</v>
      </c>
      <c r="E38" s="204">
        <v>421.26499999999999</v>
      </c>
      <c r="F38" s="205">
        <v>598.43100000000004</v>
      </c>
      <c r="G38" s="61">
        <f t="shared" si="2"/>
        <v>142.05571314968014</v>
      </c>
    </row>
    <row r="39" spans="1:7" s="34" customFormat="1" ht="20.100000000000001" customHeight="1" x14ac:dyDescent="0.25">
      <c r="A39" s="97"/>
      <c r="B39" s="35" t="s">
        <v>9</v>
      </c>
      <c r="C39" s="106">
        <v>30</v>
      </c>
      <c r="D39" s="99" t="s">
        <v>3</v>
      </c>
      <c r="E39" s="210">
        <v>5.0255327657000004</v>
      </c>
      <c r="F39" s="211">
        <v>5.1724524091999999</v>
      </c>
      <c r="G39" s="61">
        <f t="shared" si="2"/>
        <v>102.92346404549878</v>
      </c>
    </row>
    <row r="40" spans="1:7" s="34" customFormat="1" ht="20.100000000000001" customHeight="1" x14ac:dyDescent="0.25">
      <c r="A40" s="97"/>
      <c r="B40" s="35" t="s">
        <v>13</v>
      </c>
      <c r="C40" s="106">
        <v>31</v>
      </c>
      <c r="D40" s="99" t="s">
        <v>11</v>
      </c>
      <c r="E40" s="59">
        <v>527.76915101946804</v>
      </c>
      <c r="F40" s="55">
        <v>476.23070987654302</v>
      </c>
      <c r="G40" s="62">
        <f t="shared" si="2"/>
        <v>90.234662059468519</v>
      </c>
    </row>
    <row r="41" spans="1:7" s="37" customFormat="1" ht="20.100000000000001" customHeight="1" x14ac:dyDescent="0.2">
      <c r="A41" s="101"/>
      <c r="B41" s="102" t="s">
        <v>14</v>
      </c>
      <c r="C41" s="107">
        <v>32</v>
      </c>
      <c r="D41" s="104" t="s">
        <v>6</v>
      </c>
      <c r="E41" s="208">
        <v>2275.6999999999998</v>
      </c>
      <c r="F41" s="209">
        <v>2367.8000000000002</v>
      </c>
      <c r="G41" s="66">
        <f t="shared" si="2"/>
        <v>104.04710638484865</v>
      </c>
    </row>
    <row r="42" spans="1:7" s="37" customFormat="1" ht="12.75" customHeight="1" x14ac:dyDescent="0.2">
      <c r="A42" s="287"/>
      <c r="B42" s="287"/>
      <c r="C42" s="287"/>
      <c r="D42" s="287"/>
      <c r="E42" s="287"/>
      <c r="F42" s="287"/>
      <c r="G42" s="287"/>
    </row>
    <row r="43" spans="1:7" s="37" customFormat="1" ht="12.75" customHeight="1" x14ac:dyDescent="0.2">
      <c r="A43" s="287"/>
      <c r="B43" s="287"/>
      <c r="C43" s="287"/>
      <c r="D43" s="287"/>
      <c r="E43" s="287"/>
      <c r="F43" s="287"/>
      <c r="G43" s="287"/>
    </row>
    <row r="44" spans="1:7" ht="12.75" customHeight="1" x14ac:dyDescent="0.2">
      <c r="A44" s="287"/>
      <c r="B44" s="287"/>
      <c r="C44" s="287"/>
      <c r="D44" s="287"/>
      <c r="E44" s="287"/>
      <c r="F44" s="287"/>
      <c r="G44" s="287"/>
    </row>
    <row r="45" spans="1:7" ht="12.75" customHeight="1" x14ac:dyDescent="0.2">
      <c r="A45" s="287"/>
      <c r="B45" s="287"/>
      <c r="C45" s="287"/>
      <c r="D45" s="287"/>
      <c r="E45" s="287"/>
      <c r="F45" s="287"/>
      <c r="G45" s="287"/>
    </row>
    <row r="46" spans="1:7" ht="12.75" customHeight="1" x14ac:dyDescent="0.2">
      <c r="A46" s="287"/>
      <c r="B46" s="287"/>
      <c r="C46" s="287"/>
      <c r="D46" s="287"/>
      <c r="E46" s="287"/>
      <c r="F46" s="287"/>
      <c r="G46" s="287"/>
    </row>
  </sheetData>
  <mergeCells count="15">
    <mergeCell ref="A7:G7"/>
    <mergeCell ref="A44:G44"/>
    <mergeCell ref="A45:G45"/>
    <mergeCell ref="A46:G46"/>
    <mergeCell ref="A18:G18"/>
    <mergeCell ref="A30:G30"/>
    <mergeCell ref="A42:G42"/>
    <mergeCell ref="A43:G43"/>
    <mergeCell ref="A1:G2"/>
    <mergeCell ref="A4:C6"/>
    <mergeCell ref="G5:G6"/>
    <mergeCell ref="E4:F4"/>
    <mergeCell ref="F5:F6"/>
    <mergeCell ref="D4:D6"/>
    <mergeCell ref="E5:E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orientation="portrait" horizontalDpi="1200" verticalDpi="1200" r:id="rId1"/>
  <headerFooter alignWithMargins="0">
    <oddFooter>&amp;C- 10 -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9"/>
  <sheetViews>
    <sheetView zoomScaleNormal="100" workbookViewId="0">
      <selection activeCell="I7" sqref="I7"/>
    </sheetView>
  </sheetViews>
  <sheetFormatPr defaultRowHeight="12.75" x14ac:dyDescent="0.2"/>
  <cols>
    <col min="1" max="1" width="1.5703125" style="32" customWidth="1"/>
    <col min="2" max="2" width="40.140625" style="32" customWidth="1"/>
    <col min="3" max="3" width="4.28515625" style="32" customWidth="1"/>
    <col min="4" max="4" width="9.140625" style="32"/>
    <col min="5" max="7" width="10.85546875" style="32" customWidth="1"/>
    <col min="8" max="16384" width="9.140625" style="32"/>
  </cols>
  <sheetData>
    <row r="1" spans="1:7" ht="15.75" customHeight="1" x14ac:dyDescent="0.2">
      <c r="A1" s="292" t="s">
        <v>117</v>
      </c>
      <c r="B1" s="292"/>
      <c r="C1" s="292"/>
      <c r="D1" s="292"/>
      <c r="E1" s="292"/>
      <c r="F1" s="292"/>
      <c r="G1" s="292"/>
    </row>
    <row r="2" spans="1:7" ht="15.75" customHeight="1" x14ac:dyDescent="0.2">
      <c r="A2" s="292"/>
      <c r="B2" s="292"/>
      <c r="C2" s="292"/>
      <c r="D2" s="292"/>
      <c r="E2" s="292"/>
      <c r="F2" s="292"/>
      <c r="G2" s="292"/>
    </row>
    <row r="3" spans="1:7" ht="9" customHeight="1" x14ac:dyDescent="0.25">
      <c r="A3" s="33"/>
      <c r="B3" s="33"/>
      <c r="C3" s="33"/>
      <c r="D3" s="33"/>
      <c r="E3" s="33"/>
      <c r="F3" s="33"/>
      <c r="G3" s="33"/>
    </row>
    <row r="4" spans="1:7" s="34" customFormat="1" ht="31.5" customHeight="1" x14ac:dyDescent="0.2">
      <c r="A4" s="275" t="s">
        <v>0</v>
      </c>
      <c r="B4" s="275"/>
      <c r="C4" s="275"/>
      <c r="D4" s="284" t="s">
        <v>31</v>
      </c>
      <c r="E4" s="275" t="s">
        <v>68</v>
      </c>
      <c r="F4" s="276"/>
      <c r="G4" s="79" t="s">
        <v>34</v>
      </c>
    </row>
    <row r="5" spans="1:7" s="34" customFormat="1" ht="6.75" customHeight="1" x14ac:dyDescent="0.2">
      <c r="A5" s="275"/>
      <c r="B5" s="275"/>
      <c r="C5" s="275"/>
      <c r="D5" s="284"/>
      <c r="E5" s="278">
        <v>2019</v>
      </c>
      <c r="F5" s="278">
        <v>2020</v>
      </c>
      <c r="G5" s="275" t="s">
        <v>3</v>
      </c>
    </row>
    <row r="6" spans="1:7" s="34" customFormat="1" ht="9.75" customHeight="1" x14ac:dyDescent="0.2">
      <c r="A6" s="275"/>
      <c r="B6" s="275"/>
      <c r="C6" s="275"/>
      <c r="D6" s="284"/>
      <c r="E6" s="283"/>
      <c r="F6" s="283"/>
      <c r="G6" s="275"/>
    </row>
    <row r="7" spans="1:7" s="34" customFormat="1" ht="21.95" customHeight="1" x14ac:dyDescent="0.2">
      <c r="A7" s="285" t="s">
        <v>72</v>
      </c>
      <c r="B7" s="285"/>
      <c r="C7" s="288"/>
      <c r="D7" s="288"/>
      <c r="E7" s="288"/>
      <c r="F7" s="288"/>
      <c r="G7" s="288"/>
    </row>
    <row r="8" spans="1:7" s="34" customFormat="1" ht="18.95" customHeight="1" x14ac:dyDescent="0.25">
      <c r="A8" s="93"/>
      <c r="B8" s="94" t="s">
        <v>4</v>
      </c>
      <c r="C8" s="105">
        <v>33</v>
      </c>
      <c r="D8" s="96" t="s">
        <v>2</v>
      </c>
      <c r="E8" s="202">
        <v>617.97199999999998</v>
      </c>
      <c r="F8" s="203">
        <v>574.51700000000005</v>
      </c>
      <c r="G8" s="64">
        <f>F8/E8*100</f>
        <v>92.968128005799628</v>
      </c>
    </row>
    <row r="9" spans="1:7" s="34" customFormat="1" ht="18.95" customHeight="1" x14ac:dyDescent="0.25">
      <c r="A9" s="97"/>
      <c r="B9" s="35" t="s">
        <v>40</v>
      </c>
      <c r="C9" s="106">
        <v>34</v>
      </c>
      <c r="D9" s="99" t="s">
        <v>62</v>
      </c>
      <c r="E9" s="204">
        <v>4954.7870000000003</v>
      </c>
      <c r="F9" s="205">
        <v>4644.6400000000003</v>
      </c>
      <c r="G9" s="61">
        <f t="shared" ref="G9:G16" si="0">F9/E9*100</f>
        <v>93.740457460633536</v>
      </c>
    </row>
    <row r="10" spans="1:7" s="34" customFormat="1" ht="18.95" customHeight="1" x14ac:dyDescent="0.25">
      <c r="A10" s="97"/>
      <c r="B10" s="35" t="s">
        <v>7</v>
      </c>
      <c r="C10" s="106">
        <v>35</v>
      </c>
      <c r="D10" s="99" t="s">
        <v>62</v>
      </c>
      <c r="E10" s="204">
        <v>2989.9059999999999</v>
      </c>
      <c r="F10" s="205">
        <v>2827.94</v>
      </c>
      <c r="G10" s="61">
        <f t="shared" si="0"/>
        <v>94.582906619806778</v>
      </c>
    </row>
    <row r="11" spans="1:7" s="34" customFormat="1" ht="18.95" customHeight="1" x14ac:dyDescent="0.25">
      <c r="A11" s="97"/>
      <c r="B11" s="35" t="s">
        <v>47</v>
      </c>
      <c r="C11" s="106">
        <v>36</v>
      </c>
      <c r="D11" s="99" t="s">
        <v>35</v>
      </c>
      <c r="E11" s="212">
        <v>31846.992884734998</v>
      </c>
      <c r="F11" s="213">
        <v>31598.125055274999</v>
      </c>
      <c r="G11" s="61">
        <f t="shared" si="0"/>
        <v>99.21855155882146</v>
      </c>
    </row>
    <row r="12" spans="1:7" s="34" customFormat="1" ht="18.95" customHeight="1" x14ac:dyDescent="0.25">
      <c r="A12" s="97"/>
      <c r="B12" s="35" t="s">
        <v>12</v>
      </c>
      <c r="C12" s="106">
        <v>37</v>
      </c>
      <c r="D12" s="99" t="s">
        <v>62</v>
      </c>
      <c r="E12" s="212">
        <v>438.84100000000001</v>
      </c>
      <c r="F12" s="213">
        <v>360.7</v>
      </c>
      <c r="G12" s="61">
        <f t="shared" si="0"/>
        <v>82.193778612299212</v>
      </c>
    </row>
    <row r="13" spans="1:7" s="34" customFormat="1" ht="18.95" customHeight="1" x14ac:dyDescent="0.25">
      <c r="A13" s="97"/>
      <c r="B13" s="35" t="s">
        <v>7</v>
      </c>
      <c r="C13" s="106">
        <v>38</v>
      </c>
      <c r="D13" s="99" t="s">
        <v>62</v>
      </c>
      <c r="E13" s="212">
        <v>88.018000000000001</v>
      </c>
      <c r="F13" s="214">
        <v>15.707000000000001</v>
      </c>
      <c r="G13" s="61">
        <f t="shared" si="0"/>
        <v>17.845213479061101</v>
      </c>
    </row>
    <row r="14" spans="1:7" s="34" customFormat="1" ht="18.95" customHeight="1" x14ac:dyDescent="0.25">
      <c r="A14" s="97"/>
      <c r="B14" s="35" t="s">
        <v>9</v>
      </c>
      <c r="C14" s="106">
        <v>39</v>
      </c>
      <c r="D14" s="99" t="s">
        <v>3</v>
      </c>
      <c r="E14" s="215">
        <v>1.7165826283000001</v>
      </c>
      <c r="F14" s="216">
        <v>1.5613115017000001</v>
      </c>
      <c r="G14" s="65">
        <f t="shared" si="0"/>
        <v>90.954637193679915</v>
      </c>
    </row>
    <row r="15" spans="1:7" s="34" customFormat="1" ht="18.95" customHeight="1" x14ac:dyDescent="0.25">
      <c r="A15" s="97"/>
      <c r="B15" s="35" t="s">
        <v>13</v>
      </c>
      <c r="C15" s="106">
        <v>40</v>
      </c>
      <c r="D15" s="99" t="s">
        <v>11</v>
      </c>
      <c r="E15" s="59">
        <v>599.55312834413996</v>
      </c>
      <c r="F15" s="55">
        <v>554.80960791717405</v>
      </c>
      <c r="G15" s="62">
        <f t="shared" si="0"/>
        <v>92.537188397208496</v>
      </c>
    </row>
    <row r="16" spans="1:7" s="34" customFormat="1" ht="18.95" customHeight="1" x14ac:dyDescent="0.25">
      <c r="A16" s="97"/>
      <c r="B16" s="35" t="s">
        <v>14</v>
      </c>
      <c r="C16" s="107">
        <v>41</v>
      </c>
      <c r="D16" s="104" t="s">
        <v>6</v>
      </c>
      <c r="E16" s="208">
        <v>54.8</v>
      </c>
      <c r="F16" s="209">
        <v>40.4</v>
      </c>
      <c r="G16" s="66">
        <f t="shared" si="0"/>
        <v>73.722627737226276</v>
      </c>
    </row>
    <row r="17" spans="1:11" s="34" customFormat="1" ht="21.95" customHeight="1" x14ac:dyDescent="0.2">
      <c r="A17" s="285" t="s">
        <v>147</v>
      </c>
      <c r="B17" s="285"/>
      <c r="C17" s="286"/>
      <c r="D17" s="286"/>
      <c r="E17" s="286"/>
      <c r="F17" s="286"/>
      <c r="G17" s="286"/>
      <c r="I17"/>
      <c r="J17"/>
      <c r="K17"/>
    </row>
    <row r="18" spans="1:11" s="34" customFormat="1" ht="18.95" customHeight="1" x14ac:dyDescent="0.25">
      <c r="A18" s="97"/>
      <c r="B18" s="94" t="s">
        <v>4</v>
      </c>
      <c r="C18" s="105">
        <v>42</v>
      </c>
      <c r="D18" s="96" t="s">
        <v>2</v>
      </c>
      <c r="E18" s="217">
        <v>298.66399999999999</v>
      </c>
      <c r="F18" s="217">
        <v>329.51900000000001</v>
      </c>
      <c r="G18" s="64">
        <f>F18/E18*100</f>
        <v>110.33100741970911</v>
      </c>
      <c r="I18"/>
      <c r="J18"/>
      <c r="K18"/>
    </row>
    <row r="19" spans="1:11" s="34" customFormat="1" ht="18.95" customHeight="1" x14ac:dyDescent="0.25">
      <c r="A19" s="97"/>
      <c r="B19" s="35" t="s">
        <v>73</v>
      </c>
      <c r="C19" s="106">
        <v>43</v>
      </c>
      <c r="D19" s="99" t="s">
        <v>62</v>
      </c>
      <c r="E19" s="218">
        <v>3543.393</v>
      </c>
      <c r="F19" s="218">
        <v>3729.1790000000001</v>
      </c>
      <c r="G19" s="61">
        <f>F19/E19*100</f>
        <v>105.24316664846378</v>
      </c>
      <c r="I19"/>
      <c r="J19"/>
      <c r="K19"/>
    </row>
    <row r="20" spans="1:11" s="34" customFormat="1" ht="18.95" customHeight="1" x14ac:dyDescent="0.25">
      <c r="A20" s="97"/>
      <c r="B20" s="35" t="s">
        <v>7</v>
      </c>
      <c r="C20" s="106">
        <v>44</v>
      </c>
      <c r="D20" s="99" t="s">
        <v>62</v>
      </c>
      <c r="E20" s="219">
        <v>2637.1239999999998</v>
      </c>
      <c r="F20" s="220">
        <v>2882.1439999999998</v>
      </c>
      <c r="G20" s="65">
        <f>F20/E20*100</f>
        <v>109.29118236381757</v>
      </c>
      <c r="I20"/>
      <c r="J20"/>
      <c r="K20"/>
    </row>
    <row r="21" spans="1:11" s="36" customFormat="1" ht="18.95" customHeight="1" x14ac:dyDescent="0.2">
      <c r="A21" s="100"/>
      <c r="B21" s="35" t="s">
        <v>9</v>
      </c>
      <c r="C21" s="106">
        <v>45</v>
      </c>
      <c r="D21" s="99" t="s">
        <v>3</v>
      </c>
      <c r="E21" s="206">
        <v>8.5202769667999991</v>
      </c>
      <c r="F21" s="207">
        <v>8.7536682255000002</v>
      </c>
      <c r="G21" s="62">
        <f>F21/E21*100</f>
        <v>102.73924497536207</v>
      </c>
    </row>
    <row r="22" spans="1:11" s="34" customFormat="1" ht="18.95" customHeight="1" x14ac:dyDescent="0.2">
      <c r="A22" s="101"/>
      <c r="B22" s="35" t="s">
        <v>13</v>
      </c>
      <c r="C22" s="107">
        <v>46</v>
      </c>
      <c r="D22" s="104" t="s">
        <v>11</v>
      </c>
      <c r="E22" s="208">
        <v>514.03040149804497</v>
      </c>
      <c r="F22" s="209">
        <v>554.16363954364397</v>
      </c>
      <c r="G22" s="66">
        <f>F22/E22*100</f>
        <v>107.80756117315984</v>
      </c>
    </row>
    <row r="23" spans="1:11" ht="21.95" customHeight="1" x14ac:dyDescent="0.2">
      <c r="A23" s="285" t="s">
        <v>142</v>
      </c>
      <c r="B23" s="285"/>
      <c r="C23" s="288"/>
      <c r="D23" s="288"/>
      <c r="E23" s="288"/>
      <c r="F23" s="288"/>
      <c r="G23" s="288"/>
    </row>
    <row r="24" spans="1:11" s="34" customFormat="1" ht="18.95" customHeight="1" x14ac:dyDescent="0.25">
      <c r="A24" s="93"/>
      <c r="B24" s="94" t="s">
        <v>4</v>
      </c>
      <c r="C24" s="105">
        <v>47</v>
      </c>
      <c r="D24" s="96" t="s">
        <v>2</v>
      </c>
      <c r="E24" s="202">
        <v>261.75299999999999</v>
      </c>
      <c r="F24" s="203">
        <v>260.14100000000002</v>
      </c>
      <c r="G24" s="67">
        <f t="shared" ref="G24:G38" si="1">F24/E24*100</f>
        <v>99.384152235122443</v>
      </c>
    </row>
    <row r="25" spans="1:11" s="34" customFormat="1" ht="18.95" customHeight="1" x14ac:dyDescent="0.25">
      <c r="A25" s="97"/>
      <c r="B25" s="35" t="s">
        <v>12</v>
      </c>
      <c r="C25" s="106">
        <v>48</v>
      </c>
      <c r="D25" s="99" t="s">
        <v>62</v>
      </c>
      <c r="E25" s="204">
        <v>4278.1279999999997</v>
      </c>
      <c r="F25" s="205">
        <v>3409.0059999999999</v>
      </c>
      <c r="G25" s="62">
        <f t="shared" si="1"/>
        <v>79.684525568192441</v>
      </c>
    </row>
    <row r="26" spans="1:11" s="34" customFormat="1" ht="18.95" customHeight="1" x14ac:dyDescent="0.25">
      <c r="A26" s="97"/>
      <c r="B26" s="35"/>
      <c r="C26" s="106">
        <v>49</v>
      </c>
      <c r="D26" s="99" t="s">
        <v>6</v>
      </c>
      <c r="E26" s="204">
        <v>184.56399999999999</v>
      </c>
      <c r="F26" s="205">
        <v>152.988</v>
      </c>
      <c r="G26" s="62">
        <f t="shared" si="1"/>
        <v>82.891571487397329</v>
      </c>
    </row>
    <row r="27" spans="1:11" s="34" customFormat="1" ht="18.95" customHeight="1" x14ac:dyDescent="0.25">
      <c r="A27" s="97"/>
      <c r="B27" s="35" t="s">
        <v>7</v>
      </c>
      <c r="C27" s="106">
        <v>50</v>
      </c>
      <c r="D27" s="99" t="s">
        <v>62</v>
      </c>
      <c r="E27" s="204">
        <v>724.11800000000005</v>
      </c>
      <c r="F27" s="205">
        <v>730.654</v>
      </c>
      <c r="G27" s="62">
        <f t="shared" si="1"/>
        <v>100.9026153196026</v>
      </c>
    </row>
    <row r="28" spans="1:11" s="34" customFormat="1" ht="18.95" customHeight="1" x14ac:dyDescent="0.25">
      <c r="A28" s="97"/>
      <c r="B28" s="35"/>
      <c r="C28" s="106">
        <v>51</v>
      </c>
      <c r="D28" s="99" t="s">
        <v>6</v>
      </c>
      <c r="E28" s="204">
        <v>31.074000000000002</v>
      </c>
      <c r="F28" s="205">
        <v>34.798000000000002</v>
      </c>
      <c r="G28" s="62">
        <f t="shared" si="1"/>
        <v>111.98429555255198</v>
      </c>
    </row>
    <row r="29" spans="1:11" s="34" customFormat="1" ht="18.95" customHeight="1" x14ac:dyDescent="0.25">
      <c r="A29" s="97"/>
      <c r="B29" s="35" t="s">
        <v>33</v>
      </c>
      <c r="C29" s="106">
        <v>52</v>
      </c>
      <c r="D29" s="99" t="s">
        <v>8</v>
      </c>
      <c r="E29" s="204">
        <v>23179.645001191999</v>
      </c>
      <c r="F29" s="205">
        <v>22282.832640469001</v>
      </c>
      <c r="G29" s="62">
        <f t="shared" si="1"/>
        <v>96.131034963318555</v>
      </c>
    </row>
    <row r="30" spans="1:11" s="34" customFormat="1" ht="18.95" customHeight="1" x14ac:dyDescent="0.25">
      <c r="A30" s="97"/>
      <c r="B30" s="35" t="s">
        <v>40</v>
      </c>
      <c r="C30" s="106">
        <v>53</v>
      </c>
      <c r="D30" s="99" t="s">
        <v>62</v>
      </c>
      <c r="E30" s="204">
        <v>1175.347</v>
      </c>
      <c r="F30" s="205">
        <v>1126.8820000000001</v>
      </c>
      <c r="G30" s="62">
        <f t="shared" si="1"/>
        <v>95.876536886553509</v>
      </c>
    </row>
    <row r="31" spans="1:11" s="34" customFormat="1" ht="18.95" customHeight="1" x14ac:dyDescent="0.25">
      <c r="A31" s="97"/>
      <c r="B31" s="35" t="s">
        <v>7</v>
      </c>
      <c r="C31" s="98">
        <v>54</v>
      </c>
      <c r="D31" s="99" t="s">
        <v>62</v>
      </c>
      <c r="E31" s="204">
        <v>523.63699999999994</v>
      </c>
      <c r="F31" s="205">
        <v>501.50700000000001</v>
      </c>
      <c r="G31" s="62">
        <f t="shared" si="1"/>
        <v>95.7737898582415</v>
      </c>
    </row>
    <row r="32" spans="1:11" s="34" customFormat="1" ht="18.95" customHeight="1" x14ac:dyDescent="0.25">
      <c r="A32" s="97"/>
      <c r="B32" s="35" t="s">
        <v>41</v>
      </c>
      <c r="C32" s="98">
        <v>55</v>
      </c>
      <c r="D32" s="99" t="s">
        <v>62</v>
      </c>
      <c r="E32" s="204">
        <v>308.65699999999998</v>
      </c>
      <c r="F32" s="205">
        <v>280.476</v>
      </c>
      <c r="G32" s="62">
        <f t="shared" si="1"/>
        <v>90.869800458113701</v>
      </c>
    </row>
    <row r="33" spans="1:7" s="34" customFormat="1" ht="18.95" customHeight="1" x14ac:dyDescent="0.25">
      <c r="A33" s="97"/>
      <c r="B33" s="35" t="s">
        <v>7</v>
      </c>
      <c r="C33" s="106">
        <v>56</v>
      </c>
      <c r="D33" s="99" t="s">
        <v>62</v>
      </c>
      <c r="E33" s="221">
        <v>47.828000000000003</v>
      </c>
      <c r="F33" s="205">
        <v>105.70399999999999</v>
      </c>
      <c r="G33" s="62">
        <f t="shared" si="1"/>
        <v>221.00861420088646</v>
      </c>
    </row>
    <row r="34" spans="1:7" s="34" customFormat="1" ht="18.95" customHeight="1" x14ac:dyDescent="0.25">
      <c r="A34" s="97"/>
      <c r="B34" s="35" t="s">
        <v>46</v>
      </c>
      <c r="C34" s="106">
        <v>57</v>
      </c>
      <c r="D34" s="99" t="s">
        <v>62</v>
      </c>
      <c r="E34" s="204">
        <v>328.56900000000002</v>
      </c>
      <c r="F34" s="205">
        <v>372.07600000000002</v>
      </c>
      <c r="G34" s="62">
        <f t="shared" si="1"/>
        <v>113.24135874047765</v>
      </c>
    </row>
    <row r="35" spans="1:7" s="34" customFormat="1" ht="18.95" customHeight="1" x14ac:dyDescent="0.25">
      <c r="A35" s="97"/>
      <c r="B35" s="35" t="s">
        <v>7</v>
      </c>
      <c r="C35" s="106">
        <v>58</v>
      </c>
      <c r="D35" s="99" t="s">
        <v>62</v>
      </c>
      <c r="E35" s="204">
        <v>183.08699999999999</v>
      </c>
      <c r="F35" s="205">
        <v>210.322</v>
      </c>
      <c r="G35" s="62">
        <f t="shared" si="1"/>
        <v>114.875441729888</v>
      </c>
    </row>
    <row r="36" spans="1:7" s="34" customFormat="1" ht="18.95" customHeight="1" x14ac:dyDescent="0.25">
      <c r="A36" s="97"/>
      <c r="B36" s="35" t="s">
        <v>9</v>
      </c>
      <c r="C36" s="106">
        <v>59</v>
      </c>
      <c r="D36" s="99" t="s">
        <v>3</v>
      </c>
      <c r="E36" s="210">
        <v>4.3132265915000003</v>
      </c>
      <c r="F36" s="211">
        <v>3.9151844577000001</v>
      </c>
      <c r="G36" s="62">
        <f t="shared" si="1"/>
        <v>90.771592325234778</v>
      </c>
    </row>
    <row r="37" spans="1:7" s="36" customFormat="1" ht="18.95" customHeight="1" x14ac:dyDescent="0.2">
      <c r="A37" s="100"/>
      <c r="B37" s="35" t="s">
        <v>13</v>
      </c>
      <c r="C37" s="106">
        <v>60</v>
      </c>
      <c r="D37" s="99" t="s">
        <v>11</v>
      </c>
      <c r="E37" s="59">
        <v>366.87316915918001</v>
      </c>
      <c r="F37" s="55">
        <v>395.12947906113402</v>
      </c>
      <c r="G37" s="62">
        <f t="shared" si="1"/>
        <v>107.70192869833282</v>
      </c>
    </row>
    <row r="38" spans="1:7" s="37" customFormat="1" ht="18.95" customHeight="1" x14ac:dyDescent="0.2">
      <c r="A38" s="101"/>
      <c r="B38" s="102" t="s">
        <v>14</v>
      </c>
      <c r="C38" s="107">
        <v>61</v>
      </c>
      <c r="D38" s="104" t="s">
        <v>6</v>
      </c>
      <c r="E38" s="208">
        <v>223.3</v>
      </c>
      <c r="F38" s="209">
        <v>249.3</v>
      </c>
      <c r="G38" s="66">
        <f t="shared" si="1"/>
        <v>111.64352888490821</v>
      </c>
    </row>
    <row r="39" spans="1:7" s="38" customFormat="1" ht="21.95" customHeight="1" x14ac:dyDescent="0.2">
      <c r="A39" s="285" t="s">
        <v>185</v>
      </c>
      <c r="B39" s="285"/>
      <c r="C39" s="288"/>
      <c r="D39" s="288"/>
      <c r="E39" s="288"/>
      <c r="F39" s="288"/>
      <c r="G39" s="288"/>
    </row>
    <row r="40" spans="1:7" s="34" customFormat="1" ht="18.95" customHeight="1" x14ac:dyDescent="0.25">
      <c r="A40" s="93"/>
      <c r="B40" s="108" t="s">
        <v>4</v>
      </c>
      <c r="C40" s="109">
        <v>62</v>
      </c>
      <c r="D40" s="110" t="s">
        <v>2</v>
      </c>
      <c r="E40" s="222">
        <v>12731.954</v>
      </c>
      <c r="F40" s="223">
        <v>11159.234</v>
      </c>
      <c r="G40" s="60">
        <f>F40/E40*100</f>
        <v>87.647457727227106</v>
      </c>
    </row>
    <row r="41" spans="1:7" s="34" customFormat="1" ht="18.95" customHeight="1" x14ac:dyDescent="0.25">
      <c r="A41" s="97"/>
      <c r="B41" s="39" t="s">
        <v>15</v>
      </c>
      <c r="C41" s="111">
        <v>63</v>
      </c>
      <c r="D41" s="112" t="s">
        <v>3</v>
      </c>
      <c r="E41" s="224">
        <v>7.9112915424999999</v>
      </c>
      <c r="F41" s="225">
        <v>8.0426129606999996</v>
      </c>
      <c r="G41" s="63">
        <f>F41/E41*100</f>
        <v>101.65992388846412</v>
      </c>
    </row>
    <row r="42" spans="1:7" s="37" customFormat="1" ht="18.95" customHeight="1" x14ac:dyDescent="0.2">
      <c r="A42" s="101"/>
      <c r="B42" s="113" t="s">
        <v>10</v>
      </c>
      <c r="C42" s="114">
        <v>64</v>
      </c>
      <c r="D42" s="115" t="s">
        <v>11</v>
      </c>
      <c r="E42" s="226">
        <v>407.78640396398498</v>
      </c>
      <c r="F42" s="227">
        <v>337.36820347625599</v>
      </c>
      <c r="G42" s="68">
        <f>F42/E42*100</f>
        <v>82.731596786157638</v>
      </c>
    </row>
    <row r="43" spans="1:7" s="37" customFormat="1" ht="16.7" customHeight="1" x14ac:dyDescent="0.2">
      <c r="A43" s="287" t="s">
        <v>76</v>
      </c>
      <c r="B43" s="287"/>
      <c r="C43" s="287"/>
      <c r="D43" s="287"/>
      <c r="E43" s="287"/>
      <c r="F43" s="287"/>
      <c r="G43" s="287"/>
    </row>
    <row r="44" spans="1:7" s="37" customFormat="1" ht="12.75" customHeight="1" x14ac:dyDescent="0.2">
      <c r="A44" s="269"/>
      <c r="B44" s="269"/>
      <c r="C44" s="269"/>
      <c r="D44" s="269"/>
      <c r="E44" s="269"/>
      <c r="F44" s="269"/>
      <c r="G44" s="269"/>
    </row>
    <row r="45" spans="1:7" s="37" customFormat="1" ht="12.75" customHeight="1" x14ac:dyDescent="0.2">
      <c r="A45" s="279"/>
      <c r="B45" s="279"/>
      <c r="C45" s="279"/>
      <c r="D45" s="279"/>
      <c r="E45" s="279"/>
      <c r="F45" s="279"/>
      <c r="G45" s="279"/>
    </row>
    <row r="46" spans="1:7" s="37" customFormat="1" ht="12.75" customHeight="1" x14ac:dyDescent="0.2">
      <c r="A46" s="287"/>
      <c r="B46" s="287"/>
      <c r="C46" s="287"/>
      <c r="D46" s="287"/>
      <c r="E46" s="287"/>
      <c r="F46" s="287"/>
      <c r="G46" s="287"/>
    </row>
    <row r="47" spans="1:7" ht="12.75" customHeight="1" x14ac:dyDescent="0.2">
      <c r="A47" s="287"/>
      <c r="B47" s="287"/>
      <c r="C47" s="287"/>
      <c r="D47" s="287"/>
      <c r="E47" s="287"/>
      <c r="F47" s="287"/>
      <c r="G47" s="287"/>
    </row>
    <row r="48" spans="1:7" ht="12.75" customHeight="1" x14ac:dyDescent="0.2">
      <c r="A48" s="279"/>
      <c r="B48" s="279"/>
      <c r="C48" s="279"/>
      <c r="D48" s="279"/>
      <c r="E48" s="279"/>
      <c r="F48" s="279"/>
      <c r="G48" s="279"/>
    </row>
    <row r="49" spans="1:7" ht="12.75" customHeight="1" x14ac:dyDescent="0.2">
      <c r="A49" s="279"/>
      <c r="B49" s="279"/>
      <c r="C49" s="279"/>
      <c r="D49" s="279"/>
      <c r="E49" s="279"/>
      <c r="F49" s="279"/>
      <c r="G49" s="279"/>
    </row>
  </sheetData>
  <mergeCells count="18">
    <mergeCell ref="A48:G48"/>
    <mergeCell ref="A49:G49"/>
    <mergeCell ref="A23:G23"/>
    <mergeCell ref="A45:G45"/>
    <mergeCell ref="A46:G46"/>
    <mergeCell ref="A47:G47"/>
    <mergeCell ref="A43:G43"/>
    <mergeCell ref="A44:G44"/>
    <mergeCell ref="A39:G39"/>
    <mergeCell ref="A1:G2"/>
    <mergeCell ref="A4:C6"/>
    <mergeCell ref="G5:G6"/>
    <mergeCell ref="A17:G17"/>
    <mergeCell ref="D4:D6"/>
    <mergeCell ref="E4:F4"/>
    <mergeCell ref="A7:G7"/>
    <mergeCell ref="E5:E6"/>
    <mergeCell ref="F5:F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orientation="portrait" horizontalDpi="1200" verticalDpi="1200" r:id="rId1"/>
  <headerFooter alignWithMargins="0">
    <oddFooter>&amp;C- 11 -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8"/>
  <sheetViews>
    <sheetView topLeftCell="A13" zoomScaleNormal="100" workbookViewId="0">
      <selection activeCell="E19" sqref="E19"/>
    </sheetView>
  </sheetViews>
  <sheetFormatPr defaultRowHeight="12.75" x14ac:dyDescent="0.2"/>
  <cols>
    <col min="1" max="1" width="1.5703125" style="16" customWidth="1"/>
    <col min="2" max="2" width="49.5703125" style="16" bestFit="1" customWidth="1"/>
    <col min="3" max="3" width="4.28515625" style="16" customWidth="1"/>
    <col min="4" max="6" width="12.42578125" style="16" customWidth="1"/>
    <col min="7" max="16384" width="9.140625" style="16"/>
  </cols>
  <sheetData>
    <row r="1" spans="1:8" ht="16.5" customHeight="1" x14ac:dyDescent="0.25">
      <c r="A1" s="295" t="s">
        <v>53</v>
      </c>
      <c r="B1" s="295"/>
      <c r="C1" s="295"/>
      <c r="D1" s="295"/>
      <c r="E1" s="295"/>
      <c r="F1" s="295"/>
    </row>
    <row r="2" spans="1:8" ht="9" customHeight="1" x14ac:dyDescent="0.2">
      <c r="A2" s="23"/>
      <c r="B2" s="23"/>
      <c r="C2" s="23"/>
      <c r="D2" s="23"/>
      <c r="E2" s="23"/>
      <c r="F2" s="23"/>
    </row>
    <row r="3" spans="1:8" ht="15.95" customHeight="1" x14ac:dyDescent="0.2">
      <c r="A3" s="275" t="s">
        <v>0</v>
      </c>
      <c r="B3" s="296"/>
      <c r="C3" s="296"/>
      <c r="D3" s="273" t="s">
        <v>68</v>
      </c>
      <c r="E3" s="298"/>
      <c r="F3" s="284" t="s">
        <v>34</v>
      </c>
    </row>
    <row r="4" spans="1:8" ht="15.95" customHeight="1" x14ac:dyDescent="0.2">
      <c r="A4" s="296"/>
      <c r="B4" s="296"/>
      <c r="C4" s="296"/>
      <c r="D4" s="73">
        <v>2019</v>
      </c>
      <c r="E4" s="73">
        <v>2020</v>
      </c>
      <c r="F4" s="284"/>
    </row>
    <row r="5" spans="1:8" ht="15.95" customHeight="1" x14ac:dyDescent="0.2">
      <c r="A5" s="296"/>
      <c r="B5" s="296"/>
      <c r="C5" s="297"/>
      <c r="D5" s="278" t="s">
        <v>30</v>
      </c>
      <c r="E5" s="278"/>
      <c r="F5" s="75" t="s">
        <v>3</v>
      </c>
    </row>
    <row r="6" spans="1:8" ht="18" customHeight="1" x14ac:dyDescent="0.25">
      <c r="A6" s="93"/>
      <c r="B6" s="94" t="s">
        <v>60</v>
      </c>
      <c r="C6" s="95" t="s">
        <v>16</v>
      </c>
      <c r="D6" s="228">
        <v>35751.387999999999</v>
      </c>
      <c r="E6" s="229">
        <v>37728.766000000003</v>
      </c>
      <c r="F6" s="70">
        <f>E6/D6*100</f>
        <v>105.5309125340812</v>
      </c>
    </row>
    <row r="7" spans="1:8" ht="18" customHeight="1" x14ac:dyDescent="0.25">
      <c r="A7" s="97"/>
      <c r="B7" s="35" t="s">
        <v>109</v>
      </c>
      <c r="C7" s="98" t="s">
        <v>17</v>
      </c>
      <c r="D7" s="230">
        <v>31359.48</v>
      </c>
      <c r="E7" s="231">
        <v>33313.614999999998</v>
      </c>
      <c r="F7" s="62">
        <f t="shared" ref="F7:F34" si="0">E7/D7*100</f>
        <v>106.23140115843756</v>
      </c>
    </row>
    <row r="8" spans="1:8" ht="18" customHeight="1" x14ac:dyDescent="0.25">
      <c r="A8" s="97"/>
      <c r="B8" s="35" t="s">
        <v>79</v>
      </c>
      <c r="C8" s="98" t="s">
        <v>18</v>
      </c>
      <c r="D8" s="230">
        <v>20824.696</v>
      </c>
      <c r="E8" s="231">
        <v>22783.232</v>
      </c>
      <c r="F8" s="62">
        <f t="shared" si="0"/>
        <v>109.40487198468587</v>
      </c>
    </row>
    <row r="9" spans="1:8" ht="18" customHeight="1" x14ac:dyDescent="0.25">
      <c r="A9" s="97"/>
      <c r="B9" s="35" t="s">
        <v>179</v>
      </c>
      <c r="C9" s="98" t="s">
        <v>19</v>
      </c>
      <c r="D9" s="230">
        <v>5123.8959999999997</v>
      </c>
      <c r="E9" s="231">
        <v>5166.4319999999998</v>
      </c>
      <c r="F9" s="62">
        <f t="shared" si="0"/>
        <v>100.83014955807066</v>
      </c>
    </row>
    <row r="10" spans="1:8" ht="18" customHeight="1" x14ac:dyDescent="0.25">
      <c r="A10" s="97"/>
      <c r="B10" s="35" t="s">
        <v>80</v>
      </c>
      <c r="C10" s="98" t="s">
        <v>20</v>
      </c>
      <c r="D10" s="230">
        <v>9292.4</v>
      </c>
      <c r="E10" s="231">
        <v>9292.4</v>
      </c>
      <c r="F10" s="62">
        <f t="shared" si="0"/>
        <v>100</v>
      </c>
    </row>
    <row r="11" spans="1:8" ht="18" customHeight="1" x14ac:dyDescent="0.25">
      <c r="A11" s="97"/>
      <c r="B11" s="35" t="s">
        <v>81</v>
      </c>
      <c r="C11" s="98" t="s">
        <v>21</v>
      </c>
      <c r="D11" s="230">
        <v>1242.384</v>
      </c>
      <c r="E11" s="231">
        <v>1237.9829999999999</v>
      </c>
      <c r="F11" s="62">
        <f t="shared" si="0"/>
        <v>99.645761696866657</v>
      </c>
    </row>
    <row r="12" spans="1:8" ht="18" customHeight="1" x14ac:dyDescent="0.25">
      <c r="A12" s="97"/>
      <c r="B12" s="35" t="s">
        <v>143</v>
      </c>
      <c r="C12" s="98" t="s">
        <v>22</v>
      </c>
      <c r="D12" s="230">
        <v>709.58</v>
      </c>
      <c r="E12" s="231">
        <v>732.80799999999999</v>
      </c>
      <c r="F12" s="62">
        <f t="shared" si="0"/>
        <v>103.27348572394936</v>
      </c>
    </row>
    <row r="13" spans="1:8" ht="18" customHeight="1" x14ac:dyDescent="0.25">
      <c r="A13" s="97"/>
      <c r="B13" s="35" t="s">
        <v>57</v>
      </c>
      <c r="C13" s="98" t="s">
        <v>23</v>
      </c>
      <c r="D13" s="230">
        <v>2290.9580000000001</v>
      </c>
      <c r="E13" s="231">
        <v>2290.973</v>
      </c>
      <c r="F13" s="62">
        <f t="shared" si="0"/>
        <v>100.0006547479264</v>
      </c>
      <c r="H13"/>
    </row>
    <row r="14" spans="1:8" ht="18" customHeight="1" x14ac:dyDescent="0.25">
      <c r="A14" s="97"/>
      <c r="B14" s="35" t="s">
        <v>103</v>
      </c>
      <c r="C14" s="98" t="s">
        <v>24</v>
      </c>
      <c r="D14" s="230">
        <v>1412.95</v>
      </c>
      <c r="E14" s="231">
        <v>1412.95</v>
      </c>
      <c r="F14" s="62">
        <f t="shared" si="0"/>
        <v>100</v>
      </c>
      <c r="H14"/>
    </row>
    <row r="15" spans="1:8" ht="18" customHeight="1" x14ac:dyDescent="0.25">
      <c r="A15" s="97"/>
      <c r="B15" s="35" t="s">
        <v>85</v>
      </c>
      <c r="C15" s="98" t="s">
        <v>25</v>
      </c>
      <c r="D15" s="231">
        <v>878.00800000000004</v>
      </c>
      <c r="E15" s="231">
        <v>878.02300000000002</v>
      </c>
      <c r="F15" s="62">
        <f t="shared" si="0"/>
        <v>100.00170841267962</v>
      </c>
      <c r="H15"/>
    </row>
    <row r="16" spans="1:8" ht="18" customHeight="1" x14ac:dyDescent="0.25">
      <c r="A16" s="97"/>
      <c r="B16" s="35" t="s">
        <v>105</v>
      </c>
      <c r="C16" s="98" t="s">
        <v>26</v>
      </c>
      <c r="D16" s="230">
        <v>1391.37</v>
      </c>
      <c r="E16" s="231">
        <v>1391.37</v>
      </c>
      <c r="F16" s="62">
        <f t="shared" si="0"/>
        <v>100</v>
      </c>
      <c r="H16"/>
    </row>
    <row r="17" spans="1:8" ht="18" customHeight="1" x14ac:dyDescent="0.25">
      <c r="A17" s="97"/>
      <c r="B17" s="35" t="s">
        <v>134</v>
      </c>
      <c r="C17" s="98" t="s">
        <v>95</v>
      </c>
      <c r="D17" s="230">
        <v>5275.415</v>
      </c>
      <c r="E17" s="231">
        <v>6364.3</v>
      </c>
      <c r="F17" s="62">
        <f t="shared" si="0"/>
        <v>120.64074579914565</v>
      </c>
      <c r="H17"/>
    </row>
    <row r="18" spans="1:8" ht="18" customHeight="1" x14ac:dyDescent="0.25">
      <c r="A18" s="97"/>
      <c r="B18" s="35" t="s">
        <v>82</v>
      </c>
      <c r="C18" s="98" t="s">
        <v>96</v>
      </c>
      <c r="D18" s="230">
        <v>87.66</v>
      </c>
      <c r="E18" s="232">
        <v>91.745999999999995</v>
      </c>
      <c r="F18" s="62">
        <f t="shared" si="0"/>
        <v>104.66119096509242</v>
      </c>
      <c r="H18"/>
    </row>
    <row r="19" spans="1:8" ht="18" customHeight="1" x14ac:dyDescent="0.25">
      <c r="A19" s="97"/>
      <c r="B19" s="35" t="s">
        <v>108</v>
      </c>
      <c r="C19" s="98" t="s">
        <v>97</v>
      </c>
      <c r="D19" s="230">
        <v>4449.1790000000001</v>
      </c>
      <c r="E19" s="231">
        <v>4512.3429999999998</v>
      </c>
      <c r="F19" s="62">
        <f t="shared" si="0"/>
        <v>101.41967765288831</v>
      </c>
      <c r="H19"/>
    </row>
    <row r="20" spans="1:8" ht="18" customHeight="1" x14ac:dyDescent="0.25">
      <c r="A20" s="97"/>
      <c r="B20" s="116" t="s">
        <v>83</v>
      </c>
      <c r="C20" s="98" t="s">
        <v>98</v>
      </c>
      <c r="D20" s="230">
        <v>123.28100000000001</v>
      </c>
      <c r="E20" s="231">
        <v>120.74</v>
      </c>
      <c r="F20" s="62">
        <f t="shared" si="0"/>
        <v>97.938855135827893</v>
      </c>
      <c r="H20"/>
    </row>
    <row r="21" spans="1:8" ht="18" customHeight="1" x14ac:dyDescent="0.25">
      <c r="A21" s="97"/>
      <c r="B21" s="116" t="s">
        <v>84</v>
      </c>
      <c r="C21" s="98" t="s">
        <v>99</v>
      </c>
      <c r="D21" s="230">
        <v>3.6309999999999998</v>
      </c>
      <c r="E21" s="231">
        <v>3.665</v>
      </c>
      <c r="F21" s="62">
        <f t="shared" si="0"/>
        <v>100.93638116221429</v>
      </c>
      <c r="H21"/>
    </row>
    <row r="22" spans="1:8" ht="18" customHeight="1" x14ac:dyDescent="0.25">
      <c r="A22" s="97"/>
      <c r="B22" s="35" t="s">
        <v>135</v>
      </c>
      <c r="C22" s="98" t="s">
        <v>100</v>
      </c>
      <c r="D22" s="232">
        <v>3403.4119999999998</v>
      </c>
      <c r="E22" s="231">
        <v>3394.5419999999999</v>
      </c>
      <c r="F22" s="62">
        <f t="shared" si="0"/>
        <v>99.739379187709275</v>
      </c>
      <c r="H22"/>
    </row>
    <row r="23" spans="1:8" ht="18" customHeight="1" x14ac:dyDescent="0.25">
      <c r="A23" s="97"/>
      <c r="B23" s="35" t="s">
        <v>130</v>
      </c>
      <c r="C23" s="98" t="s">
        <v>101</v>
      </c>
      <c r="D23" s="232">
        <v>1076.944</v>
      </c>
      <c r="E23" s="231">
        <v>1076.944</v>
      </c>
      <c r="F23" s="62">
        <f t="shared" si="0"/>
        <v>100</v>
      </c>
      <c r="H23"/>
    </row>
    <row r="24" spans="1:8" ht="18" customHeight="1" x14ac:dyDescent="0.25">
      <c r="A24" s="97"/>
      <c r="B24" s="116" t="s">
        <v>127</v>
      </c>
      <c r="C24" s="98">
        <v>19</v>
      </c>
      <c r="D24" s="232">
        <v>1419.0450000000001</v>
      </c>
      <c r="E24" s="231">
        <v>1461.5530000000001</v>
      </c>
      <c r="F24" s="62">
        <f t="shared" si="0"/>
        <v>102.9955357300156</v>
      </c>
      <c r="H24"/>
    </row>
    <row r="25" spans="1:8" ht="18" customHeight="1" x14ac:dyDescent="0.25">
      <c r="A25" s="97"/>
      <c r="B25" s="116" t="s">
        <v>128</v>
      </c>
      <c r="C25" s="98">
        <v>20</v>
      </c>
      <c r="D25" s="232">
        <v>274.52300000000002</v>
      </c>
      <c r="E25" s="231">
        <v>277.38499999999999</v>
      </c>
      <c r="F25" s="62">
        <f t="shared" si="0"/>
        <v>101.04253559811016</v>
      </c>
      <c r="H25"/>
    </row>
    <row r="26" spans="1:8" ht="18" customHeight="1" x14ac:dyDescent="0.25">
      <c r="A26" s="97"/>
      <c r="B26" s="116" t="s">
        <v>131</v>
      </c>
      <c r="C26" s="98">
        <v>21</v>
      </c>
      <c r="D26" s="232">
        <v>632.9</v>
      </c>
      <c r="E26" s="231">
        <v>578.66</v>
      </c>
      <c r="F26" s="62">
        <f t="shared" si="0"/>
        <v>91.4299257386633</v>
      </c>
      <c r="H26"/>
    </row>
    <row r="27" spans="1:8" ht="18" customHeight="1" x14ac:dyDescent="0.25">
      <c r="A27" s="97"/>
      <c r="B27" s="117" t="s">
        <v>144</v>
      </c>
      <c r="C27" s="118">
        <v>22</v>
      </c>
      <c r="D27" s="233">
        <v>44430.214999999997</v>
      </c>
      <c r="E27" s="234">
        <v>47487.608</v>
      </c>
      <c r="F27" s="58">
        <f t="shared" si="0"/>
        <v>106.88133739618411</v>
      </c>
      <c r="H27"/>
    </row>
    <row r="28" spans="1:8" ht="18" customHeight="1" x14ac:dyDescent="0.25">
      <c r="A28" s="97"/>
      <c r="B28" s="117" t="s">
        <v>102</v>
      </c>
      <c r="C28" s="118">
        <v>23</v>
      </c>
      <c r="D28" s="233">
        <v>34487.868999999999</v>
      </c>
      <c r="E28" s="234">
        <v>36430.271999999997</v>
      </c>
      <c r="F28" s="58">
        <f t="shared" si="0"/>
        <v>105.63213401210727</v>
      </c>
      <c r="H28"/>
    </row>
    <row r="29" spans="1:8" ht="18" customHeight="1" x14ac:dyDescent="0.25">
      <c r="A29" s="97"/>
      <c r="B29" s="117" t="s">
        <v>125</v>
      </c>
      <c r="C29" s="118">
        <v>24</v>
      </c>
      <c r="D29" s="233">
        <v>8529.3960000000006</v>
      </c>
      <c r="E29" s="234">
        <v>9644.3860000000004</v>
      </c>
      <c r="F29" s="63">
        <f t="shared" si="0"/>
        <v>113.07232071297896</v>
      </c>
      <c r="H29"/>
    </row>
    <row r="30" spans="1:8" ht="18" customHeight="1" x14ac:dyDescent="0.25">
      <c r="A30" s="97"/>
      <c r="B30" s="39" t="s">
        <v>110</v>
      </c>
      <c r="C30" s="118">
        <v>25</v>
      </c>
      <c r="D30" s="233">
        <v>966.16800000000001</v>
      </c>
      <c r="E30" s="234">
        <v>970.26900000000001</v>
      </c>
      <c r="F30" s="58">
        <f t="shared" si="0"/>
        <v>100.42446034230072</v>
      </c>
      <c r="H30"/>
    </row>
    <row r="31" spans="1:8" ht="18" customHeight="1" x14ac:dyDescent="0.25">
      <c r="A31" s="97"/>
      <c r="B31" s="39" t="s">
        <v>65</v>
      </c>
      <c r="C31" s="118">
        <v>26</v>
      </c>
      <c r="D31" s="235">
        <v>5840.549</v>
      </c>
      <c r="E31" s="234">
        <v>5903.7129999999997</v>
      </c>
      <c r="F31" s="58">
        <f t="shared" si="0"/>
        <v>101.0814736765328</v>
      </c>
      <c r="H31"/>
    </row>
    <row r="32" spans="1:8" s="25" customFormat="1" ht="18" customHeight="1" x14ac:dyDescent="0.2">
      <c r="A32" s="100"/>
      <c r="B32" s="39" t="s">
        <v>66</v>
      </c>
      <c r="C32" s="118">
        <v>27</v>
      </c>
      <c r="D32" s="233">
        <v>231.297</v>
      </c>
      <c r="E32" s="234">
        <v>231.346</v>
      </c>
      <c r="F32" s="58">
        <f t="shared" si="0"/>
        <v>100.02118488350476</v>
      </c>
      <c r="H32"/>
    </row>
    <row r="33" spans="1:8" s="25" customFormat="1" ht="18" customHeight="1" x14ac:dyDescent="0.2">
      <c r="A33" s="100"/>
      <c r="B33" s="117" t="s">
        <v>180</v>
      </c>
      <c r="C33" s="118">
        <v>28</v>
      </c>
      <c r="D33" s="233">
        <v>879.71799999999996</v>
      </c>
      <c r="E33" s="234">
        <v>903.25199999999995</v>
      </c>
      <c r="F33" s="63">
        <f t="shared" si="0"/>
        <v>102.67517545395228</v>
      </c>
      <c r="H33"/>
    </row>
    <row r="34" spans="1:8" s="25" customFormat="1" ht="18" customHeight="1" x14ac:dyDescent="0.2">
      <c r="A34" s="100"/>
      <c r="B34" s="117" t="s">
        <v>77</v>
      </c>
      <c r="C34" s="118">
        <v>29</v>
      </c>
      <c r="D34" s="235">
        <v>611.66399999999999</v>
      </c>
      <c r="E34" s="234">
        <v>1635.806</v>
      </c>
      <c r="F34" s="63">
        <f t="shared" si="0"/>
        <v>267.43538936409533</v>
      </c>
      <c r="H34"/>
    </row>
    <row r="35" spans="1:8" ht="3" customHeight="1" x14ac:dyDescent="0.25">
      <c r="A35" s="119"/>
      <c r="B35" s="120"/>
      <c r="C35" s="121"/>
      <c r="D35" s="122"/>
      <c r="E35" s="123"/>
      <c r="F35" s="124"/>
      <c r="H35"/>
    </row>
    <row r="36" spans="1:8" ht="16.7" customHeight="1" x14ac:dyDescent="0.2">
      <c r="A36" s="287" t="s">
        <v>56</v>
      </c>
      <c r="B36" s="287"/>
      <c r="C36" s="287"/>
      <c r="D36" s="287"/>
      <c r="E36" s="287"/>
      <c r="F36" s="287"/>
      <c r="H36"/>
    </row>
    <row r="37" spans="1:8" ht="12.75" customHeight="1" x14ac:dyDescent="0.2">
      <c r="A37" s="279" t="s">
        <v>104</v>
      </c>
      <c r="B37" s="279"/>
      <c r="C37" s="279"/>
      <c r="D37" s="279"/>
      <c r="E37" s="279"/>
      <c r="F37" s="279"/>
      <c r="H37"/>
    </row>
    <row r="38" spans="1:8" ht="12.75" customHeight="1" x14ac:dyDescent="0.2">
      <c r="A38" s="279" t="s">
        <v>106</v>
      </c>
      <c r="B38" s="279"/>
      <c r="C38" s="279"/>
      <c r="D38" s="279"/>
      <c r="E38" s="279"/>
      <c r="F38" s="279"/>
      <c r="H38"/>
    </row>
    <row r="39" spans="1:8" ht="12.75" customHeight="1" x14ac:dyDescent="0.2">
      <c r="A39" s="279" t="s">
        <v>107</v>
      </c>
      <c r="B39" s="279"/>
      <c r="C39" s="279"/>
      <c r="D39" s="279"/>
      <c r="E39" s="279"/>
      <c r="F39" s="279"/>
      <c r="H39"/>
    </row>
    <row r="40" spans="1:8" ht="12.75" customHeight="1" x14ac:dyDescent="0.2">
      <c r="A40" s="269" t="s">
        <v>136</v>
      </c>
      <c r="B40" s="269"/>
      <c r="C40" s="269"/>
      <c r="D40" s="269"/>
      <c r="E40" s="269"/>
      <c r="F40" s="269"/>
      <c r="G40" s="269"/>
      <c r="H40"/>
    </row>
    <row r="41" spans="1:8" ht="12.75" customHeight="1" x14ac:dyDescent="0.2">
      <c r="A41" s="269" t="s">
        <v>137</v>
      </c>
      <c r="B41" s="269"/>
      <c r="C41" s="269"/>
      <c r="D41" s="269"/>
      <c r="E41" s="269"/>
      <c r="F41" s="269"/>
      <c r="G41" s="47"/>
      <c r="H41"/>
    </row>
    <row r="42" spans="1:8" x14ac:dyDescent="0.2">
      <c r="A42" s="294"/>
      <c r="B42" s="294"/>
      <c r="C42" s="294"/>
      <c r="D42" s="294"/>
      <c r="E42" s="294"/>
      <c r="F42" s="294"/>
      <c r="G42" s="294"/>
      <c r="H42"/>
    </row>
    <row r="43" spans="1:8" x14ac:dyDescent="0.2">
      <c r="A43" s="293" t="s">
        <v>61</v>
      </c>
      <c r="B43" s="293"/>
      <c r="C43" s="293"/>
      <c r="D43" s="293"/>
      <c r="E43" s="293"/>
      <c r="F43" s="293"/>
      <c r="G43" s="1"/>
      <c r="H43"/>
    </row>
    <row r="44" spans="1:8" x14ac:dyDescent="0.2">
      <c r="B44" s="1"/>
      <c r="C44" s="1"/>
      <c r="D44" s="1"/>
      <c r="E44" s="1"/>
      <c r="F44" s="1"/>
      <c r="G44" s="1"/>
      <c r="H44"/>
    </row>
    <row r="45" spans="1:8" x14ac:dyDescent="0.2">
      <c r="B45" s="1"/>
      <c r="C45" s="1"/>
      <c r="D45" s="1"/>
      <c r="E45" s="1"/>
      <c r="F45" s="1"/>
      <c r="G45" s="1"/>
      <c r="H45"/>
    </row>
    <row r="46" spans="1:8" x14ac:dyDescent="0.2">
      <c r="B46" s="1"/>
      <c r="C46" s="1"/>
      <c r="D46" s="1"/>
      <c r="E46" s="1"/>
      <c r="F46" s="1"/>
      <c r="G46" s="1"/>
    </row>
    <row r="47" spans="1:8" x14ac:dyDescent="0.2">
      <c r="B47" s="1"/>
      <c r="C47" s="1"/>
      <c r="D47" s="1"/>
      <c r="E47" s="1"/>
      <c r="F47" s="1"/>
      <c r="G47" s="1"/>
    </row>
    <row r="48" spans="1:8" x14ac:dyDescent="0.2">
      <c r="B48" s="1"/>
      <c r="C48" s="1"/>
      <c r="D48" s="1"/>
      <c r="E48" s="1"/>
      <c r="F48" s="1"/>
      <c r="G48" s="1"/>
    </row>
    <row r="49" spans="2:7" x14ac:dyDescent="0.2">
      <c r="B49" s="1"/>
      <c r="C49" s="1"/>
      <c r="D49" s="1"/>
      <c r="E49" s="1"/>
      <c r="F49" s="1"/>
      <c r="G49" s="1"/>
    </row>
    <row r="50" spans="2:7" x14ac:dyDescent="0.2">
      <c r="B50" s="1"/>
      <c r="C50" s="1"/>
      <c r="D50" s="1"/>
      <c r="E50" s="1"/>
      <c r="F50" s="1"/>
      <c r="G50" s="1"/>
    </row>
    <row r="51" spans="2:7" x14ac:dyDescent="0.2">
      <c r="B51" s="1"/>
      <c r="C51" s="1"/>
      <c r="D51" s="1"/>
      <c r="E51" s="1"/>
      <c r="F51" s="1"/>
      <c r="G51" s="1"/>
    </row>
    <row r="52" spans="2:7" x14ac:dyDescent="0.2">
      <c r="B52" s="1"/>
      <c r="C52" s="1"/>
      <c r="D52" s="1"/>
      <c r="E52" s="1"/>
      <c r="F52" s="1"/>
      <c r="G52" s="1"/>
    </row>
    <row r="53" spans="2:7" x14ac:dyDescent="0.2">
      <c r="B53" s="1"/>
      <c r="C53" s="1"/>
      <c r="D53" s="1"/>
      <c r="E53" s="1"/>
      <c r="F53" s="1"/>
      <c r="G53" s="1"/>
    </row>
    <row r="54" spans="2:7" x14ac:dyDescent="0.2">
      <c r="B54" s="1"/>
      <c r="C54" s="1"/>
      <c r="D54" s="1"/>
      <c r="E54" s="1"/>
      <c r="F54" s="1"/>
      <c r="G54" s="1"/>
    </row>
    <row r="55" spans="2:7" x14ac:dyDescent="0.2">
      <c r="B55" s="1"/>
      <c r="C55" s="1"/>
      <c r="D55" s="1"/>
      <c r="E55" s="1"/>
      <c r="F55" s="1"/>
      <c r="G55" s="1"/>
    </row>
    <row r="56" spans="2:7" x14ac:dyDescent="0.2">
      <c r="B56" s="1"/>
      <c r="C56" s="1"/>
      <c r="D56" s="1"/>
      <c r="E56" s="1"/>
      <c r="F56" s="1"/>
      <c r="G56" s="1"/>
    </row>
    <row r="57" spans="2:7" x14ac:dyDescent="0.2">
      <c r="B57" s="1"/>
      <c r="C57" s="1"/>
      <c r="D57" s="1"/>
      <c r="E57" s="1"/>
      <c r="F57" s="1"/>
      <c r="G57" s="1"/>
    </row>
    <row r="58" spans="2:7" x14ac:dyDescent="0.2">
      <c r="B58" s="1"/>
      <c r="C58" s="1"/>
      <c r="D58" s="1"/>
      <c r="E58" s="1"/>
      <c r="F58" s="1"/>
      <c r="G58" s="1"/>
    </row>
  </sheetData>
  <mergeCells count="13">
    <mergeCell ref="A36:F36"/>
    <mergeCell ref="A1:F1"/>
    <mergeCell ref="A3:C5"/>
    <mergeCell ref="D3:E3"/>
    <mergeCell ref="F3:F4"/>
    <mergeCell ref="D5:E5"/>
    <mergeCell ref="A37:F37"/>
    <mergeCell ref="A43:F43"/>
    <mergeCell ref="A38:F38"/>
    <mergeCell ref="A39:F39"/>
    <mergeCell ref="A41:F41"/>
    <mergeCell ref="A42:G42"/>
    <mergeCell ref="A40:G40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92" orientation="portrait" horizontalDpi="1200" verticalDpi="1200" r:id="rId1"/>
  <headerFooter alignWithMargins="0">
    <oddFooter>&amp;C- 12 -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3"/>
  <sheetViews>
    <sheetView tabSelected="1" topLeftCell="A13" zoomScaleNormal="100" workbookViewId="0">
      <selection activeCell="F34" sqref="F34"/>
    </sheetView>
  </sheetViews>
  <sheetFormatPr defaultRowHeight="12.75" x14ac:dyDescent="0.2"/>
  <cols>
    <col min="1" max="1" width="1.5703125" style="1" customWidth="1"/>
    <col min="2" max="2" width="47.85546875" style="1" customWidth="1"/>
    <col min="3" max="3" width="4.28515625" style="1" customWidth="1"/>
    <col min="4" max="6" width="12.42578125" style="1" customWidth="1"/>
    <col min="7" max="16384" width="9.140625" style="1"/>
  </cols>
  <sheetData>
    <row r="1" spans="1:6" ht="16.5" customHeight="1" x14ac:dyDescent="0.25">
      <c r="A1" s="272" t="s">
        <v>54</v>
      </c>
      <c r="B1" s="272"/>
      <c r="C1" s="272"/>
      <c r="D1" s="272"/>
      <c r="E1" s="272"/>
      <c r="F1" s="272"/>
    </row>
    <row r="2" spans="1:6" ht="9" customHeight="1" x14ac:dyDescent="0.2">
      <c r="A2" s="2"/>
      <c r="B2" s="2"/>
      <c r="C2" s="2"/>
      <c r="D2" s="2"/>
      <c r="E2" s="2"/>
      <c r="F2" s="2"/>
    </row>
    <row r="3" spans="1:6" ht="15.95" customHeight="1" x14ac:dyDescent="0.2">
      <c r="A3" s="273" t="s">
        <v>0</v>
      </c>
      <c r="B3" s="300"/>
      <c r="C3" s="300"/>
      <c r="D3" s="273" t="s">
        <v>68</v>
      </c>
      <c r="E3" s="298"/>
      <c r="F3" s="277" t="s">
        <v>34</v>
      </c>
    </row>
    <row r="4" spans="1:6" ht="15.95" customHeight="1" x14ac:dyDescent="0.2">
      <c r="A4" s="300"/>
      <c r="B4" s="300"/>
      <c r="C4" s="300"/>
      <c r="D4" s="73">
        <v>2019</v>
      </c>
      <c r="E4" s="73">
        <v>2020</v>
      </c>
      <c r="F4" s="277"/>
    </row>
    <row r="5" spans="1:6" ht="15.95" customHeight="1" x14ac:dyDescent="0.2">
      <c r="A5" s="300"/>
      <c r="B5" s="300"/>
      <c r="C5" s="301"/>
      <c r="D5" s="274" t="s">
        <v>30</v>
      </c>
      <c r="E5" s="274"/>
      <c r="F5" s="74" t="s">
        <v>3</v>
      </c>
    </row>
    <row r="6" spans="1:6" ht="18" customHeight="1" x14ac:dyDescent="0.25">
      <c r="A6" s="77"/>
      <c r="B6" s="94" t="s">
        <v>60</v>
      </c>
      <c r="C6" s="95" t="s">
        <v>16</v>
      </c>
      <c r="D6" s="228">
        <v>34897.158000000003</v>
      </c>
      <c r="E6" s="229">
        <v>36755.057000000001</v>
      </c>
      <c r="F6" s="69">
        <f>E6/D6*100</f>
        <v>105.32392637818815</v>
      </c>
    </row>
    <row r="7" spans="1:6" ht="18" customHeight="1" x14ac:dyDescent="0.25">
      <c r="A7" s="82"/>
      <c r="B7" s="35" t="s">
        <v>109</v>
      </c>
      <c r="C7" s="98" t="s">
        <v>17</v>
      </c>
      <c r="D7" s="230">
        <v>30588.315999999999</v>
      </c>
      <c r="E7" s="231">
        <v>32425.814999999999</v>
      </c>
      <c r="F7" s="56">
        <f t="shared" ref="F7:F32" si="0">E7/D7*100</f>
        <v>106.00719241948462</v>
      </c>
    </row>
    <row r="8" spans="1:6" ht="18" customHeight="1" x14ac:dyDescent="0.25">
      <c r="A8" s="82"/>
      <c r="B8" s="35" t="s">
        <v>79</v>
      </c>
      <c r="C8" s="98" t="s">
        <v>18</v>
      </c>
      <c r="D8" s="230">
        <v>20549.995999999999</v>
      </c>
      <c r="E8" s="231">
        <v>22395.675999999999</v>
      </c>
      <c r="F8" s="56">
        <f t="shared" si="0"/>
        <v>108.98141294042101</v>
      </c>
    </row>
    <row r="9" spans="1:6" ht="18" customHeight="1" x14ac:dyDescent="0.25">
      <c r="A9" s="82"/>
      <c r="B9" s="35" t="s">
        <v>179</v>
      </c>
      <c r="C9" s="98" t="s">
        <v>19</v>
      </c>
      <c r="D9" s="230">
        <v>4831.9960000000001</v>
      </c>
      <c r="E9" s="231">
        <v>4851.6760000000004</v>
      </c>
      <c r="F9" s="56">
        <f t="shared" si="0"/>
        <v>100.40728510536847</v>
      </c>
    </row>
    <row r="10" spans="1:6" ht="18" customHeight="1" x14ac:dyDescent="0.25">
      <c r="A10" s="82"/>
      <c r="B10" s="35" t="s">
        <v>80</v>
      </c>
      <c r="C10" s="98" t="s">
        <v>20</v>
      </c>
      <c r="D10" s="230">
        <v>8826.4</v>
      </c>
      <c r="E10" s="231">
        <v>8826.4</v>
      </c>
      <c r="F10" s="56">
        <f t="shared" si="0"/>
        <v>100</v>
      </c>
    </row>
    <row r="11" spans="1:6" ht="18" customHeight="1" x14ac:dyDescent="0.25">
      <c r="A11" s="82"/>
      <c r="B11" s="35" t="s">
        <v>81</v>
      </c>
      <c r="C11" s="98" t="s">
        <v>21</v>
      </c>
      <c r="D11" s="230">
        <v>1211.92</v>
      </c>
      <c r="E11" s="231">
        <v>1203.739</v>
      </c>
      <c r="F11" s="56">
        <f t="shared" si="0"/>
        <v>99.324955442603468</v>
      </c>
    </row>
    <row r="12" spans="1:6" ht="18" customHeight="1" x14ac:dyDescent="0.25">
      <c r="A12" s="82"/>
      <c r="B12" s="35" t="s">
        <v>143</v>
      </c>
      <c r="C12" s="98" t="s">
        <v>22</v>
      </c>
      <c r="D12" s="230">
        <v>633.79899999999998</v>
      </c>
      <c r="E12" s="231">
        <v>650.29899999999998</v>
      </c>
      <c r="F12" s="56">
        <f t="shared" si="0"/>
        <v>102.6033490112796</v>
      </c>
    </row>
    <row r="13" spans="1:6" ht="18" customHeight="1" x14ac:dyDescent="0.25">
      <c r="A13" s="82"/>
      <c r="B13" s="35" t="s">
        <v>57</v>
      </c>
      <c r="C13" s="98" t="s">
        <v>23</v>
      </c>
      <c r="D13" s="230">
        <v>2307.4929999999999</v>
      </c>
      <c r="E13" s="231">
        <v>2308.393</v>
      </c>
      <c r="F13" s="56">
        <f t="shared" si="0"/>
        <v>100.03900336859093</v>
      </c>
    </row>
    <row r="14" spans="1:6" ht="18" customHeight="1" x14ac:dyDescent="0.25">
      <c r="A14" s="82"/>
      <c r="B14" s="35" t="s">
        <v>103</v>
      </c>
      <c r="C14" s="98" t="s">
        <v>24</v>
      </c>
      <c r="D14" s="230">
        <v>1423</v>
      </c>
      <c r="E14" s="231">
        <v>1423</v>
      </c>
      <c r="F14" s="56">
        <f t="shared" si="0"/>
        <v>100</v>
      </c>
    </row>
    <row r="15" spans="1:6" ht="18" customHeight="1" x14ac:dyDescent="0.25">
      <c r="A15" s="82"/>
      <c r="B15" s="35" t="s">
        <v>85</v>
      </c>
      <c r="C15" s="98" t="s">
        <v>25</v>
      </c>
      <c r="D15" s="231">
        <v>884.49300000000005</v>
      </c>
      <c r="E15" s="231">
        <v>885.39300000000003</v>
      </c>
      <c r="F15" s="56">
        <f t="shared" si="0"/>
        <v>100.10175320776986</v>
      </c>
    </row>
    <row r="16" spans="1:6" ht="18" customHeight="1" x14ac:dyDescent="0.25">
      <c r="A16" s="82"/>
      <c r="B16" s="35" t="s">
        <v>105</v>
      </c>
      <c r="C16" s="98" t="s">
        <v>26</v>
      </c>
      <c r="D16" s="230">
        <v>1367.55</v>
      </c>
      <c r="E16" s="231">
        <v>1370.55</v>
      </c>
      <c r="F16" s="56">
        <f t="shared" si="0"/>
        <v>100.2193704069321</v>
      </c>
    </row>
    <row r="17" spans="1:6" ht="18" customHeight="1" x14ac:dyDescent="0.25">
      <c r="A17" s="82"/>
      <c r="B17" s="35" t="s">
        <v>134</v>
      </c>
      <c r="C17" s="98" t="s">
        <v>95</v>
      </c>
      <c r="D17" s="230">
        <v>5256.5150000000003</v>
      </c>
      <c r="E17" s="231">
        <v>6342.9</v>
      </c>
      <c r="F17" s="56">
        <f t="shared" si="0"/>
        <v>120.66740035936357</v>
      </c>
    </row>
    <row r="18" spans="1:6" ht="18" customHeight="1" x14ac:dyDescent="0.25">
      <c r="A18" s="82"/>
      <c r="B18" s="35" t="s">
        <v>82</v>
      </c>
      <c r="C18" s="98" t="s">
        <v>96</v>
      </c>
      <c r="D18" s="230">
        <v>87.66</v>
      </c>
      <c r="E18" s="232">
        <v>91.745999999999995</v>
      </c>
      <c r="F18" s="56">
        <f t="shared" si="0"/>
        <v>104.66119096509242</v>
      </c>
    </row>
    <row r="19" spans="1:6" ht="18" customHeight="1" x14ac:dyDescent="0.25">
      <c r="A19" s="82"/>
      <c r="B19" s="35" t="s">
        <v>108</v>
      </c>
      <c r="C19" s="98" t="s">
        <v>97</v>
      </c>
      <c r="D19" s="230">
        <v>4430.2790000000005</v>
      </c>
      <c r="E19" s="231">
        <v>4490.9430000000002</v>
      </c>
      <c r="F19" s="56">
        <f t="shared" si="0"/>
        <v>101.36930428083647</v>
      </c>
    </row>
    <row r="20" spans="1:6" ht="18" customHeight="1" x14ac:dyDescent="0.25">
      <c r="A20" s="82"/>
      <c r="B20" s="116" t="s">
        <v>83</v>
      </c>
      <c r="C20" s="98" t="s">
        <v>98</v>
      </c>
      <c r="D20" s="230">
        <v>123.28100000000001</v>
      </c>
      <c r="E20" s="231">
        <v>120.74</v>
      </c>
      <c r="F20" s="62">
        <f t="shared" si="0"/>
        <v>97.938855135827893</v>
      </c>
    </row>
    <row r="21" spans="1:6" s="16" customFormat="1" ht="18" customHeight="1" x14ac:dyDescent="0.25">
      <c r="A21" s="97"/>
      <c r="B21" s="116" t="s">
        <v>84</v>
      </c>
      <c r="C21" s="98" t="s">
        <v>99</v>
      </c>
      <c r="D21" s="230">
        <v>3.6309999999999998</v>
      </c>
      <c r="E21" s="231">
        <v>3.665</v>
      </c>
      <c r="F21" s="56">
        <f t="shared" si="0"/>
        <v>100.93638116221429</v>
      </c>
    </row>
    <row r="22" spans="1:6" ht="18" customHeight="1" x14ac:dyDescent="0.25">
      <c r="A22" s="82"/>
      <c r="B22" s="35" t="s">
        <v>135</v>
      </c>
      <c r="C22" s="98" t="s">
        <v>100</v>
      </c>
      <c r="D22" s="232">
        <v>3293.2570000000001</v>
      </c>
      <c r="E22" s="231">
        <v>3277.8270000000002</v>
      </c>
      <c r="F22" s="56">
        <f t="shared" si="0"/>
        <v>99.531466873068226</v>
      </c>
    </row>
    <row r="23" spans="1:6" ht="18" customHeight="1" x14ac:dyDescent="0.25">
      <c r="A23" s="82"/>
      <c r="B23" s="35" t="s">
        <v>130</v>
      </c>
      <c r="C23" s="98" t="s">
        <v>101</v>
      </c>
      <c r="D23" s="232">
        <v>1000.244</v>
      </c>
      <c r="E23" s="231">
        <v>997.94399999999996</v>
      </c>
      <c r="F23" s="56">
        <f t="shared" si="0"/>
        <v>99.770056106310051</v>
      </c>
    </row>
    <row r="24" spans="1:6" ht="18" customHeight="1" x14ac:dyDescent="0.25">
      <c r="A24" s="82"/>
      <c r="B24" s="116" t="s">
        <v>127</v>
      </c>
      <c r="C24" s="98">
        <v>19</v>
      </c>
      <c r="D24" s="232">
        <v>1403.9749999999999</v>
      </c>
      <c r="E24" s="231">
        <v>1443.0150000000001</v>
      </c>
      <c r="F24" s="56">
        <f t="shared" si="0"/>
        <v>102.78067629409358</v>
      </c>
    </row>
    <row r="25" spans="1:6" ht="18" customHeight="1" x14ac:dyDescent="0.25">
      <c r="A25" s="82"/>
      <c r="B25" s="116" t="s">
        <v>128</v>
      </c>
      <c r="C25" s="98">
        <v>20</v>
      </c>
      <c r="D25" s="232">
        <v>260.34699999999998</v>
      </c>
      <c r="E25" s="231">
        <v>262.41699999999997</v>
      </c>
      <c r="F25" s="56">
        <f t="shared" si="0"/>
        <v>100.79509270319996</v>
      </c>
    </row>
    <row r="26" spans="1:6" ht="18" customHeight="1" x14ac:dyDescent="0.25">
      <c r="A26" s="82"/>
      <c r="B26" s="116" t="s">
        <v>131</v>
      </c>
      <c r="C26" s="98">
        <v>21</v>
      </c>
      <c r="D26" s="232">
        <v>628.69100000000003</v>
      </c>
      <c r="E26" s="231">
        <v>574.45100000000002</v>
      </c>
      <c r="F26" s="56">
        <f t="shared" si="0"/>
        <v>91.372550267142358</v>
      </c>
    </row>
    <row r="27" spans="1:6" ht="18" customHeight="1" x14ac:dyDescent="0.25">
      <c r="A27" s="82"/>
      <c r="B27" s="117" t="s">
        <v>144</v>
      </c>
      <c r="C27" s="118">
        <v>22</v>
      </c>
      <c r="D27" s="233">
        <v>43446.93</v>
      </c>
      <c r="E27" s="234">
        <v>46375.784</v>
      </c>
      <c r="F27" s="58">
        <f t="shared" si="0"/>
        <v>106.74122199197964</v>
      </c>
    </row>
    <row r="28" spans="1:6" ht="18" customHeight="1" x14ac:dyDescent="0.25">
      <c r="A28" s="82"/>
      <c r="B28" s="117" t="s">
        <v>102</v>
      </c>
      <c r="C28" s="118">
        <v>23</v>
      </c>
      <c r="D28" s="233">
        <v>33620.726000000002</v>
      </c>
      <c r="E28" s="234">
        <v>35440.724999999999</v>
      </c>
      <c r="F28" s="58">
        <f>E28/D28*100</f>
        <v>105.41332450703176</v>
      </c>
    </row>
    <row r="29" spans="1:6" ht="18" customHeight="1" x14ac:dyDescent="0.25">
      <c r="A29" s="82"/>
      <c r="B29" s="117" t="s">
        <v>125</v>
      </c>
      <c r="C29" s="118">
        <v>24</v>
      </c>
      <c r="D29" s="233">
        <v>8403.2039999999997</v>
      </c>
      <c r="E29" s="234">
        <v>9512.0589999999993</v>
      </c>
      <c r="F29" s="63">
        <f>E29/D29*100</f>
        <v>113.19562157481838</v>
      </c>
    </row>
    <row r="30" spans="1:6" ht="18" customHeight="1" x14ac:dyDescent="0.25">
      <c r="A30" s="82"/>
      <c r="B30" s="39" t="s">
        <v>110</v>
      </c>
      <c r="C30" s="118">
        <v>25</v>
      </c>
      <c r="D30" s="233">
        <v>972.65300000000002</v>
      </c>
      <c r="E30" s="234">
        <v>977.63900000000001</v>
      </c>
      <c r="F30" s="58">
        <f>E30/D30*100</f>
        <v>100.5126185803159</v>
      </c>
    </row>
    <row r="31" spans="1:6" ht="18" customHeight="1" x14ac:dyDescent="0.25">
      <c r="A31" s="82"/>
      <c r="B31" s="39" t="s">
        <v>65</v>
      </c>
      <c r="C31" s="118">
        <v>26</v>
      </c>
      <c r="D31" s="235">
        <v>5797.8289999999997</v>
      </c>
      <c r="E31" s="234">
        <v>5861.4930000000004</v>
      </c>
      <c r="F31" s="58">
        <f>E31/D31*100</f>
        <v>101.09806618994801</v>
      </c>
    </row>
    <row r="32" spans="1:6" ht="18" customHeight="1" x14ac:dyDescent="0.25">
      <c r="A32" s="82"/>
      <c r="B32" s="39" t="s">
        <v>66</v>
      </c>
      <c r="C32" s="118">
        <v>27</v>
      </c>
      <c r="D32" s="233">
        <v>221.762</v>
      </c>
      <c r="E32" s="234">
        <v>224.191</v>
      </c>
      <c r="F32" s="58">
        <f t="shared" si="0"/>
        <v>101.09531840441555</v>
      </c>
    </row>
    <row r="33" spans="1:6" ht="18" customHeight="1" x14ac:dyDescent="0.25">
      <c r="A33" s="82"/>
      <c r="B33" s="117" t="s">
        <v>180</v>
      </c>
      <c r="C33" s="118">
        <v>28</v>
      </c>
      <c r="D33" s="233">
        <v>799.29600000000005</v>
      </c>
      <c r="E33" s="234">
        <v>812.93</v>
      </c>
      <c r="F33" s="58">
        <f>E33/D33*100</f>
        <v>101.70575106093361</v>
      </c>
    </row>
    <row r="34" spans="1:6" s="11" customFormat="1" ht="18" customHeight="1" x14ac:dyDescent="0.2">
      <c r="A34" s="91"/>
      <c r="B34" s="117" t="s">
        <v>77</v>
      </c>
      <c r="C34" s="118">
        <v>29</v>
      </c>
      <c r="D34" s="235">
        <v>611.66399999999999</v>
      </c>
      <c r="E34" s="234">
        <v>1635.806</v>
      </c>
      <c r="F34" s="58">
        <f>E34/D34*100</f>
        <v>267.43538936409533</v>
      </c>
    </row>
    <row r="35" spans="1:6" ht="3" customHeight="1" x14ac:dyDescent="0.25">
      <c r="A35" s="3"/>
      <c r="B35" s="4"/>
      <c r="C35" s="6"/>
      <c r="D35" s="125"/>
      <c r="E35" s="8"/>
      <c r="F35" s="9"/>
    </row>
    <row r="36" spans="1:6" ht="16.7" customHeight="1" x14ac:dyDescent="0.2">
      <c r="A36" s="287" t="s">
        <v>56</v>
      </c>
      <c r="B36" s="287"/>
      <c r="C36" s="287"/>
      <c r="D36" s="287"/>
      <c r="E36" s="287"/>
      <c r="F36" s="287"/>
    </row>
    <row r="37" spans="1:6" ht="12.75" customHeight="1" x14ac:dyDescent="0.2">
      <c r="A37" s="279" t="s">
        <v>104</v>
      </c>
      <c r="B37" s="279"/>
      <c r="C37" s="279"/>
      <c r="D37" s="279"/>
      <c r="E37" s="279"/>
      <c r="F37" s="279"/>
    </row>
    <row r="38" spans="1:6" ht="12.75" customHeight="1" x14ac:dyDescent="0.2">
      <c r="A38" s="279" t="s">
        <v>106</v>
      </c>
      <c r="B38" s="279"/>
      <c r="C38" s="279"/>
      <c r="D38" s="279"/>
      <c r="E38" s="279"/>
      <c r="F38" s="279"/>
    </row>
    <row r="39" spans="1:6" ht="12.75" customHeight="1" x14ac:dyDescent="0.2">
      <c r="A39" s="279" t="s">
        <v>107</v>
      </c>
      <c r="B39" s="279"/>
      <c r="C39" s="279"/>
      <c r="D39" s="279"/>
      <c r="E39" s="279"/>
      <c r="F39" s="279"/>
    </row>
    <row r="40" spans="1:6" ht="12.75" customHeight="1" x14ac:dyDescent="0.2">
      <c r="A40" s="299" t="s">
        <v>136</v>
      </c>
      <c r="B40" s="299"/>
      <c r="C40" s="299"/>
      <c r="D40" s="299"/>
      <c r="E40" s="299"/>
      <c r="F40" s="299"/>
    </row>
    <row r="41" spans="1:6" ht="12.75" customHeight="1" x14ac:dyDescent="0.2">
      <c r="A41" s="269" t="s">
        <v>137</v>
      </c>
      <c r="B41" s="269"/>
      <c r="C41" s="269"/>
      <c r="D41" s="269"/>
      <c r="E41" s="269"/>
      <c r="F41" s="269"/>
    </row>
    <row r="42" spans="1:6" x14ac:dyDescent="0.2">
      <c r="A42" s="270"/>
      <c r="B42" s="270"/>
      <c r="C42" s="270"/>
      <c r="D42" s="270"/>
      <c r="E42" s="270"/>
      <c r="F42" s="270"/>
    </row>
    <row r="43" spans="1:6" x14ac:dyDescent="0.2">
      <c r="A43" s="270" t="s">
        <v>124</v>
      </c>
      <c r="B43" s="270"/>
      <c r="C43" s="270"/>
      <c r="D43" s="270"/>
      <c r="E43" s="270"/>
      <c r="F43" s="270"/>
    </row>
  </sheetData>
  <mergeCells count="13">
    <mergeCell ref="A43:F43"/>
    <mergeCell ref="A36:F36"/>
    <mergeCell ref="A42:F42"/>
    <mergeCell ref="A37:F37"/>
    <mergeCell ref="A38:F38"/>
    <mergeCell ref="A39:F39"/>
    <mergeCell ref="A40:F40"/>
    <mergeCell ref="A41:F41"/>
    <mergeCell ref="A1:F1"/>
    <mergeCell ref="A3:C5"/>
    <mergeCell ref="D3:E3"/>
    <mergeCell ref="F3:F4"/>
    <mergeCell ref="D5:E5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91" orientation="portrait" horizontalDpi="1200" verticalDpi="1200" r:id="rId1"/>
  <headerFooter alignWithMargins="0">
    <oddFooter>&amp;C- 13 -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3"/>
  <sheetViews>
    <sheetView zoomScale="85" zoomScaleNormal="130" workbookViewId="0">
      <selection activeCell="I8" sqref="I8"/>
    </sheetView>
  </sheetViews>
  <sheetFormatPr defaultRowHeight="12.75" x14ac:dyDescent="0.2"/>
  <cols>
    <col min="1" max="1" width="1.5703125" style="1" customWidth="1"/>
    <col min="2" max="2" width="57.42578125" style="1" customWidth="1"/>
    <col min="3" max="3" width="4.28515625" style="1" customWidth="1"/>
    <col min="4" max="5" width="16.7109375" style="1" customWidth="1"/>
    <col min="6" max="6" width="10.28515625" style="1" customWidth="1"/>
    <col min="7" max="16384" width="9.140625" style="1"/>
  </cols>
  <sheetData>
    <row r="1" spans="1:6" ht="16.5" customHeight="1" x14ac:dyDescent="0.25">
      <c r="A1" s="302" t="s">
        <v>118</v>
      </c>
      <c r="B1" s="302"/>
      <c r="C1" s="302"/>
      <c r="D1" s="302"/>
      <c r="E1" s="302"/>
      <c r="F1" s="302"/>
    </row>
    <row r="2" spans="1:6" ht="9" customHeight="1" x14ac:dyDescent="0.2">
      <c r="A2" s="2"/>
      <c r="B2" s="2"/>
      <c r="C2" s="2"/>
      <c r="D2" s="2"/>
      <c r="E2" s="2"/>
      <c r="F2" s="2"/>
    </row>
    <row r="3" spans="1:6" ht="15.95" customHeight="1" x14ac:dyDescent="0.2">
      <c r="A3" s="303" t="s">
        <v>0</v>
      </c>
      <c r="B3" s="304"/>
      <c r="C3" s="304"/>
      <c r="D3" s="303" t="s">
        <v>68</v>
      </c>
      <c r="E3" s="306"/>
      <c r="F3" s="307" t="s">
        <v>1</v>
      </c>
    </row>
    <row r="4" spans="1:6" ht="15.95" customHeight="1" x14ac:dyDescent="0.2">
      <c r="A4" s="304"/>
      <c r="B4" s="304"/>
      <c r="C4" s="304"/>
      <c r="D4" s="172">
        <v>2019</v>
      </c>
      <c r="E4" s="172">
        <v>2020</v>
      </c>
      <c r="F4" s="307"/>
    </row>
    <row r="5" spans="1:6" ht="15.95" customHeight="1" x14ac:dyDescent="0.2">
      <c r="A5" s="304"/>
      <c r="B5" s="304"/>
      <c r="C5" s="305"/>
      <c r="D5" s="308" t="s">
        <v>2</v>
      </c>
      <c r="E5" s="308"/>
      <c r="F5" s="173" t="s">
        <v>3</v>
      </c>
    </row>
    <row r="6" spans="1:6" ht="23.1" customHeight="1" x14ac:dyDescent="0.25">
      <c r="A6" s="174"/>
      <c r="B6" s="190" t="s">
        <v>60</v>
      </c>
      <c r="C6" s="175" t="s">
        <v>16</v>
      </c>
      <c r="D6" s="236">
        <v>13465.739</v>
      </c>
      <c r="E6" s="236">
        <v>11816.733</v>
      </c>
      <c r="F6" s="176">
        <f>E6/D6*100</f>
        <v>87.754062365236692</v>
      </c>
    </row>
    <row r="7" spans="1:6" ht="23.1" customHeight="1" x14ac:dyDescent="0.25">
      <c r="A7" s="177"/>
      <c r="B7" s="35" t="s">
        <v>109</v>
      </c>
      <c r="C7" s="178" t="s">
        <v>17</v>
      </c>
      <c r="D7" s="237">
        <v>12540.638999999999</v>
      </c>
      <c r="E7" s="238">
        <v>10801.322999999999</v>
      </c>
      <c r="F7" s="179">
        <f t="shared" ref="F7:F16" si="0">E7/D7*100</f>
        <v>86.130563203358292</v>
      </c>
    </row>
    <row r="8" spans="1:6" ht="23.1" customHeight="1" x14ac:dyDescent="0.25">
      <c r="A8" s="177"/>
      <c r="B8" s="12" t="s">
        <v>90</v>
      </c>
      <c r="C8" s="178" t="s">
        <v>18</v>
      </c>
      <c r="D8" s="237">
        <v>7547.1130000000003</v>
      </c>
      <c r="E8" s="238">
        <v>6475.78</v>
      </c>
      <c r="F8" s="179">
        <f t="shared" si="0"/>
        <v>85.804730895111803</v>
      </c>
    </row>
    <row r="9" spans="1:6" ht="23.1" customHeight="1" x14ac:dyDescent="0.25">
      <c r="A9" s="177"/>
      <c r="B9" s="12" t="s">
        <v>181</v>
      </c>
      <c r="C9" s="178" t="s">
        <v>19</v>
      </c>
      <c r="D9" s="237">
        <v>2400.4459999999999</v>
      </c>
      <c r="E9" s="238">
        <v>2171.4059999999999</v>
      </c>
      <c r="F9" s="179">
        <f t="shared" si="0"/>
        <v>90.458439806602613</v>
      </c>
    </row>
    <row r="10" spans="1:6" ht="23.1" customHeight="1" x14ac:dyDescent="0.25">
      <c r="A10" s="177"/>
      <c r="B10" s="35" t="s">
        <v>80</v>
      </c>
      <c r="C10" s="178" t="s">
        <v>20</v>
      </c>
      <c r="D10" s="237">
        <v>4219.0770000000002</v>
      </c>
      <c r="E10" s="238">
        <v>3527.1619999999998</v>
      </c>
      <c r="F10" s="179">
        <f t="shared" si="0"/>
        <v>83.600323009037282</v>
      </c>
    </row>
    <row r="11" spans="1:6" ht="23.1" customHeight="1" x14ac:dyDescent="0.25">
      <c r="A11" s="177"/>
      <c r="B11" s="35" t="s">
        <v>91</v>
      </c>
      <c r="C11" s="178" t="s">
        <v>21</v>
      </c>
      <c r="D11" s="237">
        <v>701.85400000000004</v>
      </c>
      <c r="E11" s="238">
        <v>653.85799999999995</v>
      </c>
      <c r="F11" s="179">
        <f t="shared" si="0"/>
        <v>93.161540719294891</v>
      </c>
    </row>
    <row r="12" spans="1:6" ht="23.1" customHeight="1" x14ac:dyDescent="0.25">
      <c r="A12" s="177"/>
      <c r="B12" s="35" t="s">
        <v>157</v>
      </c>
      <c r="C12" s="178" t="s">
        <v>22</v>
      </c>
      <c r="D12" s="237">
        <v>72.594999999999999</v>
      </c>
      <c r="E12" s="238">
        <v>144.523</v>
      </c>
      <c r="F12" s="179">
        <f t="shared" si="0"/>
        <v>199.08120393966527</v>
      </c>
    </row>
    <row r="13" spans="1:6" ht="23.1" customHeight="1" x14ac:dyDescent="0.25">
      <c r="A13" s="177"/>
      <c r="B13" s="35" t="s">
        <v>143</v>
      </c>
      <c r="C13" s="178" t="s">
        <v>23</v>
      </c>
      <c r="D13" s="239">
        <v>323.89600000000002</v>
      </c>
      <c r="E13" s="238">
        <v>357.911</v>
      </c>
      <c r="F13" s="179">
        <f t="shared" si="0"/>
        <v>110.5018277471781</v>
      </c>
    </row>
    <row r="14" spans="1:6" ht="23.1" customHeight="1" x14ac:dyDescent="0.25">
      <c r="A14" s="177"/>
      <c r="B14" s="35" t="s">
        <v>57</v>
      </c>
      <c r="C14" s="178" t="s">
        <v>24</v>
      </c>
      <c r="D14" s="237">
        <v>230.74</v>
      </c>
      <c r="E14" s="238">
        <v>216.53299999999999</v>
      </c>
      <c r="F14" s="179">
        <f t="shared" si="0"/>
        <v>93.842853428100881</v>
      </c>
    </row>
    <row r="15" spans="1:6" ht="23.1" customHeight="1" x14ac:dyDescent="0.25">
      <c r="A15" s="177"/>
      <c r="B15" s="83" t="s">
        <v>158</v>
      </c>
      <c r="C15" s="178" t="s">
        <v>25</v>
      </c>
      <c r="D15" s="238">
        <v>50.637999999999998</v>
      </c>
      <c r="E15" s="238">
        <v>84.492999999999995</v>
      </c>
      <c r="F15" s="179">
        <f t="shared" si="0"/>
        <v>166.85690588095895</v>
      </c>
    </row>
    <row r="16" spans="1:6" ht="23.1" customHeight="1" x14ac:dyDescent="0.25">
      <c r="A16" s="177"/>
      <c r="B16" s="83" t="s">
        <v>89</v>
      </c>
      <c r="C16" s="178" t="s">
        <v>26</v>
      </c>
      <c r="D16" s="239">
        <v>180.102</v>
      </c>
      <c r="E16" s="238">
        <v>132.04</v>
      </c>
      <c r="F16" s="179">
        <f t="shared" si="0"/>
        <v>73.314010949350916</v>
      </c>
    </row>
    <row r="17" spans="1:6" ht="23.1" customHeight="1" x14ac:dyDescent="0.25">
      <c r="A17" s="177"/>
      <c r="B17" s="83" t="s">
        <v>159</v>
      </c>
      <c r="C17" s="178" t="s">
        <v>95</v>
      </c>
      <c r="D17" s="237">
        <v>370.464</v>
      </c>
      <c r="E17" s="237">
        <v>440.96600000000001</v>
      </c>
      <c r="F17" s="179">
        <f>E17/D17*100</f>
        <v>119.0307290317008</v>
      </c>
    </row>
    <row r="18" spans="1:6" ht="23.1" customHeight="1" x14ac:dyDescent="0.25">
      <c r="A18" s="177"/>
      <c r="B18" s="12" t="s">
        <v>160</v>
      </c>
      <c r="C18" s="178" t="s">
        <v>96</v>
      </c>
      <c r="D18" s="237">
        <v>1284.1814649999999</v>
      </c>
      <c r="E18" s="238">
        <v>1551.1603889999999</v>
      </c>
      <c r="F18" s="179">
        <f t="shared" ref="F18:F35" si="1">E18/D18*100</f>
        <v>120.78981291012482</v>
      </c>
    </row>
    <row r="19" spans="1:6" ht="23.1" customHeight="1" x14ac:dyDescent="0.25">
      <c r="A19" s="177"/>
      <c r="B19" s="12" t="s">
        <v>86</v>
      </c>
      <c r="C19" s="178" t="s">
        <v>97</v>
      </c>
      <c r="D19" s="237">
        <v>26.773575000000001</v>
      </c>
      <c r="E19" s="239">
        <v>22.502089000000002</v>
      </c>
      <c r="F19" s="179">
        <f t="shared" si="1"/>
        <v>84.045888530015134</v>
      </c>
    </row>
    <row r="20" spans="1:6" ht="23.1" customHeight="1" x14ac:dyDescent="0.25">
      <c r="A20" s="177"/>
      <c r="B20" s="12" t="s">
        <v>161</v>
      </c>
      <c r="C20" s="178" t="s">
        <v>98</v>
      </c>
      <c r="D20" s="237">
        <v>1203.5027219999999</v>
      </c>
      <c r="E20" s="238">
        <v>1456.663462</v>
      </c>
      <c r="F20" s="179">
        <f t="shared" si="1"/>
        <v>121.03532757942529</v>
      </c>
    </row>
    <row r="21" spans="1:6" ht="23.1" customHeight="1" x14ac:dyDescent="0.25">
      <c r="A21" s="177"/>
      <c r="B21" s="83" t="s">
        <v>87</v>
      </c>
      <c r="C21" s="178" t="s">
        <v>99</v>
      </c>
      <c r="D21" s="237">
        <v>47.067352</v>
      </c>
      <c r="E21" s="238">
        <v>47.848387000000002</v>
      </c>
      <c r="F21" s="179">
        <f t="shared" si="1"/>
        <v>101.65939864218407</v>
      </c>
    </row>
    <row r="22" spans="1:6" ht="23.1" customHeight="1" x14ac:dyDescent="0.25">
      <c r="A22" s="177"/>
      <c r="B22" s="83" t="s">
        <v>88</v>
      </c>
      <c r="C22" s="178" t="s">
        <v>100</v>
      </c>
      <c r="D22" s="237">
        <v>0.37578600000000001</v>
      </c>
      <c r="E22" s="240">
        <v>0.291825</v>
      </c>
      <c r="F22" s="179">
        <f t="shared" si="1"/>
        <v>77.657230444987306</v>
      </c>
    </row>
    <row r="23" spans="1:6" ht="23.1" customHeight="1" x14ac:dyDescent="0.25">
      <c r="A23" s="177"/>
      <c r="B23" s="83" t="s">
        <v>162</v>
      </c>
      <c r="C23" s="178" t="s">
        <v>101</v>
      </c>
      <c r="D23" s="239">
        <v>1345.120426</v>
      </c>
      <c r="E23" s="238">
        <v>1444.8787749999999</v>
      </c>
      <c r="F23" s="179">
        <f t="shared" si="1"/>
        <v>107.41631359332283</v>
      </c>
    </row>
    <row r="24" spans="1:6" ht="23.1" customHeight="1" x14ac:dyDescent="0.25">
      <c r="A24" s="177"/>
      <c r="B24" s="35" t="s">
        <v>130</v>
      </c>
      <c r="C24" s="178">
        <v>19</v>
      </c>
      <c r="D24" s="239">
        <v>320.68299999999999</v>
      </c>
      <c r="E24" s="238">
        <v>250.88200000000001</v>
      </c>
      <c r="F24" s="179">
        <f t="shared" si="1"/>
        <v>78.233645063816908</v>
      </c>
    </row>
    <row r="25" spans="1:6" ht="23.1" customHeight="1" x14ac:dyDescent="0.25">
      <c r="A25" s="177"/>
      <c r="B25" s="116" t="s">
        <v>127</v>
      </c>
      <c r="C25" s="178">
        <v>20</v>
      </c>
      <c r="D25" s="239">
        <v>534.47332100000006</v>
      </c>
      <c r="E25" s="238">
        <v>719.41550800000005</v>
      </c>
      <c r="F25" s="179">
        <f t="shared" si="1"/>
        <v>134.6026975965747</v>
      </c>
    </row>
    <row r="26" spans="1:6" ht="23.1" customHeight="1" x14ac:dyDescent="0.25">
      <c r="A26" s="177"/>
      <c r="B26" s="116" t="s">
        <v>128</v>
      </c>
      <c r="C26" s="178">
        <v>21</v>
      </c>
      <c r="D26" s="239">
        <v>131.39099999999999</v>
      </c>
      <c r="E26" s="238">
        <v>127.65</v>
      </c>
      <c r="F26" s="179">
        <f t="shared" si="1"/>
        <v>97.15277302098319</v>
      </c>
    </row>
    <row r="27" spans="1:6" ht="23.1" customHeight="1" x14ac:dyDescent="0.25">
      <c r="A27" s="177"/>
      <c r="B27" s="116" t="s">
        <v>131</v>
      </c>
      <c r="C27" s="178">
        <v>22</v>
      </c>
      <c r="D27" s="239">
        <v>305.02410500000002</v>
      </c>
      <c r="E27" s="238">
        <v>287.63126699999998</v>
      </c>
      <c r="F27" s="179">
        <f t="shared" si="1"/>
        <v>94.297880818304492</v>
      </c>
    </row>
    <row r="28" spans="1:6" ht="23.1" customHeight="1" x14ac:dyDescent="0.25">
      <c r="A28" s="177"/>
      <c r="B28" s="116" t="s">
        <v>129</v>
      </c>
      <c r="C28" s="178">
        <v>23</v>
      </c>
      <c r="D28" s="239">
        <v>53.548999999999999</v>
      </c>
      <c r="E28" s="238">
        <v>59.3</v>
      </c>
      <c r="F28" s="179">
        <f t="shared" si="1"/>
        <v>110.73969635287307</v>
      </c>
    </row>
    <row r="29" spans="1:6" ht="23.1" customHeight="1" x14ac:dyDescent="0.25">
      <c r="A29" s="82"/>
      <c r="B29" s="191" t="s">
        <v>163</v>
      </c>
      <c r="C29" s="180">
        <v>24</v>
      </c>
      <c r="D29" s="241">
        <v>16095.040891000001</v>
      </c>
      <c r="E29" s="242">
        <v>14812.772164</v>
      </c>
      <c r="F29" s="181">
        <f t="shared" si="1"/>
        <v>92.033144024399363</v>
      </c>
    </row>
    <row r="30" spans="1:6" ht="23.1" customHeight="1" x14ac:dyDescent="0.25">
      <c r="A30" s="82"/>
      <c r="B30" s="191" t="s">
        <v>164</v>
      </c>
      <c r="C30" s="180">
        <v>25</v>
      </c>
      <c r="D30" s="241">
        <v>13627.945426</v>
      </c>
      <c r="E30" s="242">
        <v>11914.413774999999</v>
      </c>
      <c r="F30" s="181">
        <f t="shared" si="1"/>
        <v>87.426339059658616</v>
      </c>
    </row>
    <row r="31" spans="1:6" ht="23.1" customHeight="1" x14ac:dyDescent="0.25">
      <c r="A31" s="82"/>
      <c r="B31" s="117" t="s">
        <v>165</v>
      </c>
      <c r="C31" s="180">
        <v>26</v>
      </c>
      <c r="D31" s="241">
        <v>2416.457465</v>
      </c>
      <c r="E31" s="242">
        <v>2813.8653890000001</v>
      </c>
      <c r="F31" s="182">
        <f t="shared" si="1"/>
        <v>116.44588947896088</v>
      </c>
    </row>
    <row r="32" spans="1:6" ht="23.1" customHeight="1" x14ac:dyDescent="0.25">
      <c r="A32" s="82"/>
      <c r="B32" s="39" t="s">
        <v>110</v>
      </c>
      <c r="C32" s="180">
        <v>27</v>
      </c>
      <c r="D32" s="241">
        <v>207.15457499999999</v>
      </c>
      <c r="E32" s="242">
        <v>154.857089</v>
      </c>
      <c r="F32" s="182">
        <f t="shared" si="1"/>
        <v>74.754365912507609</v>
      </c>
    </row>
    <row r="33" spans="1:12" ht="23.1" customHeight="1" x14ac:dyDescent="0.25">
      <c r="A33" s="82"/>
      <c r="B33" s="39" t="s">
        <v>65</v>
      </c>
      <c r="C33" s="180">
        <v>28</v>
      </c>
      <c r="D33" s="241">
        <v>1573.9667219999999</v>
      </c>
      <c r="E33" s="242">
        <v>1897.6294620000001</v>
      </c>
      <c r="F33" s="181">
        <f t="shared" si="1"/>
        <v>120.56350591635953</v>
      </c>
    </row>
    <row r="34" spans="1:12" ht="23.1" customHeight="1" x14ac:dyDescent="0.25">
      <c r="A34" s="82"/>
      <c r="B34" s="39" t="s">
        <v>66</v>
      </c>
      <c r="C34" s="180">
        <v>29</v>
      </c>
      <c r="D34" s="243">
        <v>94.944351999999995</v>
      </c>
      <c r="E34" s="242">
        <v>96.037386999999995</v>
      </c>
      <c r="F34" s="181">
        <f t="shared" si="1"/>
        <v>101.15123751647701</v>
      </c>
    </row>
    <row r="35" spans="1:12" ht="23.1" customHeight="1" x14ac:dyDescent="0.25">
      <c r="A35" s="82"/>
      <c r="B35" s="191" t="s">
        <v>182</v>
      </c>
      <c r="C35" s="180">
        <v>30</v>
      </c>
      <c r="D35" s="243">
        <v>407.78578599999997</v>
      </c>
      <c r="E35" s="242">
        <v>437.66382499999997</v>
      </c>
      <c r="F35" s="181">
        <f t="shared" si="1"/>
        <v>107.3268956461371</v>
      </c>
    </row>
    <row r="36" spans="1:12" ht="23.1" customHeight="1" x14ac:dyDescent="0.25">
      <c r="A36" s="82"/>
      <c r="B36" s="117" t="s">
        <v>166</v>
      </c>
      <c r="C36" s="180">
        <v>31</v>
      </c>
      <c r="D36" s="241">
        <v>126.14400000000001</v>
      </c>
      <c r="E36" s="244">
        <v>203.82300000000001</v>
      </c>
      <c r="F36" s="181">
        <f>E36/D36*100</f>
        <v>161.57962328767124</v>
      </c>
    </row>
    <row r="37" spans="1:12" s="11" customFormat="1" ht="23.1" customHeight="1" x14ac:dyDescent="0.2">
      <c r="A37" s="126"/>
      <c r="B37" s="192" t="s">
        <v>92</v>
      </c>
      <c r="C37" s="183">
        <v>32</v>
      </c>
      <c r="D37" s="245">
        <v>6.4620300000000004</v>
      </c>
      <c r="E37" s="246">
        <v>23.854626</v>
      </c>
      <c r="F37" s="184">
        <f>E37/D37*100</f>
        <v>369.1506538966857</v>
      </c>
    </row>
    <row r="38" spans="1:12" ht="3" customHeight="1" x14ac:dyDescent="0.2">
      <c r="A38" s="2"/>
      <c r="B38" s="2"/>
      <c r="C38" s="2"/>
      <c r="D38" s="2"/>
      <c r="E38" s="2"/>
      <c r="F38" s="2"/>
    </row>
    <row r="39" spans="1:12" ht="12.75" customHeight="1" x14ac:dyDescent="0.2">
      <c r="A39" s="49" t="s">
        <v>56</v>
      </c>
      <c r="B39" s="49"/>
      <c r="C39" s="160"/>
      <c r="D39" s="161"/>
      <c r="E39" s="161"/>
      <c r="F39" s="161"/>
      <c r="G39" s="162"/>
      <c r="H39" s="162"/>
      <c r="I39" s="162"/>
      <c r="J39" s="162"/>
      <c r="K39" s="162"/>
      <c r="L39" s="162"/>
    </row>
    <row r="40" spans="1:12" ht="12.75" customHeight="1" x14ac:dyDescent="0.2">
      <c r="A40" s="49" t="s">
        <v>111</v>
      </c>
      <c r="B40" s="49"/>
      <c r="C40" s="160"/>
      <c r="D40" s="161"/>
      <c r="E40" s="161"/>
      <c r="F40" s="161"/>
      <c r="G40" s="162"/>
      <c r="H40" s="162"/>
      <c r="I40" s="310"/>
      <c r="J40" s="310"/>
      <c r="K40" s="310"/>
      <c r="L40" s="310"/>
    </row>
    <row r="41" spans="1:12" ht="12.75" customHeight="1" x14ac:dyDescent="0.2">
      <c r="A41" s="49" t="s">
        <v>112</v>
      </c>
      <c r="B41" s="49"/>
      <c r="C41" s="160"/>
      <c r="D41" s="160"/>
      <c r="E41" s="160"/>
      <c r="F41" s="160"/>
      <c r="G41" s="162"/>
      <c r="H41" s="162"/>
      <c r="I41" s="310"/>
      <c r="J41" s="310"/>
      <c r="K41" s="310"/>
      <c r="L41" s="310"/>
    </row>
    <row r="42" spans="1:12" ht="12.75" customHeight="1" x14ac:dyDescent="0.2">
      <c r="A42" s="49" t="s">
        <v>113</v>
      </c>
      <c r="B42" s="49"/>
      <c r="C42" s="160"/>
      <c r="D42" s="160"/>
      <c r="E42" s="160"/>
      <c r="F42" s="160"/>
      <c r="G42" s="162"/>
      <c r="H42" s="162"/>
      <c r="I42" s="162"/>
      <c r="J42" s="162"/>
      <c r="K42" s="162"/>
      <c r="L42" s="162"/>
    </row>
    <row r="43" spans="1:12" ht="12.75" customHeight="1" x14ac:dyDescent="0.2">
      <c r="A43" s="47" t="s">
        <v>151</v>
      </c>
      <c r="B43"/>
      <c r="C43"/>
      <c r="D43"/>
      <c r="E43"/>
      <c r="F43"/>
      <c r="G43"/>
      <c r="H43"/>
      <c r="I43"/>
      <c r="J43" s="162"/>
      <c r="K43" s="162"/>
      <c r="L43" s="162"/>
    </row>
    <row r="44" spans="1:12" ht="12.75" customHeight="1" x14ac:dyDescent="0.2">
      <c r="A44" s="48" t="s">
        <v>152</v>
      </c>
      <c r="B44" s="49"/>
      <c r="C44" s="48"/>
      <c r="D44" s="47"/>
      <c r="E44" s="47"/>
      <c r="F44" s="47"/>
    </row>
    <row r="45" spans="1:12" ht="12.75" customHeight="1" x14ac:dyDescent="0.2">
      <c r="A45" s="48" t="s">
        <v>153</v>
      </c>
      <c r="B45" s="49"/>
      <c r="C45" s="48"/>
      <c r="D45" s="48"/>
      <c r="E45" s="48"/>
      <c r="F45" s="48"/>
      <c r="I45" s="269"/>
      <c r="J45" s="269"/>
      <c r="K45" s="269"/>
      <c r="L45" s="269"/>
    </row>
    <row r="46" spans="1:12" ht="12.75" customHeight="1" x14ac:dyDescent="0.2">
      <c r="A46" s="47" t="s">
        <v>138</v>
      </c>
      <c r="B46" s="53"/>
      <c r="C46" s="269"/>
      <c r="D46" s="269"/>
      <c r="E46" s="269"/>
      <c r="F46" s="269"/>
      <c r="G46" s="269"/>
      <c r="H46" s="269"/>
      <c r="I46" s="269"/>
    </row>
    <row r="47" spans="1:12" ht="12.75" customHeight="1" x14ac:dyDescent="0.2">
      <c r="A47" s="47" t="s">
        <v>139</v>
      </c>
      <c r="B47" s="49"/>
      <c r="C47" s="269"/>
      <c r="D47" s="269"/>
      <c r="E47" s="269"/>
      <c r="F47" s="269"/>
      <c r="G47" s="269"/>
      <c r="H47" s="269"/>
      <c r="I47" s="269"/>
    </row>
    <row r="48" spans="1:12" ht="12.75" customHeight="1" x14ac:dyDescent="0.2">
      <c r="A48" s="309"/>
      <c r="B48" s="309"/>
      <c r="C48" s="47"/>
      <c r="D48" s="47"/>
      <c r="E48" s="47"/>
      <c r="F48" s="47"/>
    </row>
    <row r="49" spans="1:8" ht="12.75" customHeight="1" x14ac:dyDescent="0.2">
      <c r="A49" s="10"/>
      <c r="B49" s="47"/>
      <c r="C49" s="10"/>
      <c r="D49" s="10"/>
      <c r="E49" s="10"/>
      <c r="F49" s="10"/>
      <c r="G49" s="44"/>
      <c r="H49" s="44"/>
    </row>
    <row r="50" spans="1:8" ht="12.75" customHeight="1" x14ac:dyDescent="0.2">
      <c r="A50" s="10"/>
      <c r="B50" s="10"/>
      <c r="C50" s="10"/>
      <c r="D50" s="10"/>
      <c r="E50" s="10"/>
      <c r="F50" s="10"/>
      <c r="G50" s="44"/>
      <c r="H50" s="44"/>
    </row>
    <row r="51" spans="1:8" x14ac:dyDescent="0.2">
      <c r="G51" s="44"/>
      <c r="H51" s="44"/>
    </row>
    <row r="52" spans="1:8" x14ac:dyDescent="0.2">
      <c r="G52" s="44"/>
      <c r="H52" s="44"/>
    </row>
    <row r="53" spans="1:8" x14ac:dyDescent="0.2">
      <c r="G53" s="44"/>
    </row>
  </sheetData>
  <mergeCells count="11">
    <mergeCell ref="A48:B48"/>
    <mergeCell ref="I45:L45"/>
    <mergeCell ref="C46:I46"/>
    <mergeCell ref="C47:I47"/>
    <mergeCell ref="I40:L40"/>
    <mergeCell ref="I41:L41"/>
    <mergeCell ref="A1:F1"/>
    <mergeCell ref="A3:C5"/>
    <mergeCell ref="D3:E3"/>
    <mergeCell ref="F3:F4"/>
    <mergeCell ref="D5:E5"/>
  </mergeCells>
  <phoneticPr fontId="0" type="noConversion"/>
  <pageMargins left="0.59055118110236227" right="0.39370078740157483" top="0.39370078740157483" bottom="0.39370078740157483" header="0.51181102362204722" footer="0.19685039370078741"/>
  <pageSetup paperSize="9" scale="86" orientation="portrait" horizontalDpi="1200" verticalDpi="1200" r:id="rId1"/>
  <headerFooter alignWithMargins="0">
    <oddFooter>&amp;C- 14 -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3"/>
  <sheetViews>
    <sheetView workbookViewId="0">
      <selection activeCell="I7" sqref="I7"/>
    </sheetView>
  </sheetViews>
  <sheetFormatPr defaultRowHeight="12.75" x14ac:dyDescent="0.2"/>
  <cols>
    <col min="1" max="9" width="10.140625" customWidth="1"/>
  </cols>
  <sheetData>
    <row r="1" spans="1:9" ht="53.25" customHeight="1" x14ac:dyDescent="0.2"/>
    <row r="3" spans="1:9" ht="16.7" customHeight="1" x14ac:dyDescent="0.2">
      <c r="A3" s="270" t="s">
        <v>178</v>
      </c>
      <c r="B3" s="270"/>
      <c r="C3" s="270"/>
      <c r="D3" s="270"/>
      <c r="E3" s="270"/>
      <c r="F3" s="270"/>
      <c r="G3" s="270"/>
      <c r="H3" s="270"/>
      <c r="I3" s="270"/>
    </row>
    <row r="28" spans="6:6" x14ac:dyDescent="0.2">
      <c r="F28" s="72"/>
    </row>
    <row r="29" spans="6:6" x14ac:dyDescent="0.2">
      <c r="F29" s="72"/>
    </row>
    <row r="30" spans="6:6" x14ac:dyDescent="0.2">
      <c r="F30" s="72"/>
    </row>
    <row r="33" spans="1:9" ht="16.7" customHeight="1" x14ac:dyDescent="0.2">
      <c r="A33" s="293" t="s">
        <v>120</v>
      </c>
      <c r="B33" s="293"/>
      <c r="C33" s="293"/>
      <c r="D33" s="293"/>
      <c r="E33" s="293"/>
      <c r="F33" s="293"/>
      <c r="G33" s="293"/>
      <c r="H33" s="293"/>
      <c r="I33" s="293"/>
    </row>
  </sheetData>
  <mergeCells count="2">
    <mergeCell ref="A33:I33"/>
    <mergeCell ref="A3:I3"/>
  </mergeCells>
  <phoneticPr fontId="0" type="noConversion"/>
  <pageMargins left="0.59055118110236227" right="0.59055118110236227" top="0.39370078740157483" bottom="0.39370078740157483" header="0.51181102362204722" footer="0.19685039370078741"/>
  <pageSetup paperSize="9" orientation="portrait" horizontalDpi="1200" verticalDpi="1200" r:id="rId1"/>
  <headerFooter alignWithMargins="0">
    <oddFooter>&amp;C- 15 -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57"/>
  <sheetViews>
    <sheetView zoomScaleNormal="100" workbookViewId="0">
      <selection activeCell="I7" sqref="I7"/>
    </sheetView>
  </sheetViews>
  <sheetFormatPr defaultRowHeight="12.75" x14ac:dyDescent="0.2"/>
  <cols>
    <col min="1" max="1" width="1.5703125" style="16" customWidth="1"/>
    <col min="2" max="2" width="19.85546875" style="16" customWidth="1"/>
    <col min="3" max="3" width="8.5703125" style="30" bestFit="1" customWidth="1"/>
    <col min="4" max="4" width="3.42578125" style="16" customWidth="1"/>
    <col min="5" max="5" width="8.28515625" style="16" customWidth="1"/>
    <col min="6" max="7" width="11.28515625" style="16" customWidth="1"/>
    <col min="8" max="8" width="9" style="16" customWidth="1"/>
    <col min="9" max="9" width="11.28515625" style="16" customWidth="1"/>
    <col min="10" max="10" width="12.140625" style="16" customWidth="1"/>
    <col min="11" max="16384" width="9.140625" style="16"/>
  </cols>
  <sheetData>
    <row r="1" spans="1:11" ht="35.25" customHeight="1" x14ac:dyDescent="0.25">
      <c r="A1" s="282" t="s">
        <v>119</v>
      </c>
      <c r="B1" s="295"/>
      <c r="C1" s="295"/>
      <c r="D1" s="295"/>
      <c r="E1" s="295"/>
      <c r="F1" s="295"/>
      <c r="G1" s="295"/>
      <c r="H1" s="295"/>
      <c r="I1" s="295"/>
      <c r="J1" s="295"/>
      <c r="K1" s="22"/>
    </row>
    <row r="2" spans="1:11" ht="9" customHeight="1" x14ac:dyDescent="0.2">
      <c r="B2" s="23"/>
      <c r="C2" s="24"/>
      <c r="D2" s="23"/>
      <c r="E2" s="23"/>
      <c r="F2" s="23"/>
      <c r="G2" s="23"/>
      <c r="H2" s="23"/>
    </row>
    <row r="3" spans="1:11" ht="27" customHeight="1" x14ac:dyDescent="0.2">
      <c r="A3" s="313" t="s">
        <v>0</v>
      </c>
      <c r="B3" s="314"/>
      <c r="C3" s="314"/>
      <c r="D3" s="315"/>
      <c r="E3" s="322" t="s">
        <v>42</v>
      </c>
      <c r="F3" s="325" t="s">
        <v>43</v>
      </c>
      <c r="G3" s="326"/>
      <c r="H3" s="322" t="s">
        <v>42</v>
      </c>
      <c r="I3" s="327" t="s">
        <v>149</v>
      </c>
      <c r="J3" s="325"/>
    </row>
    <row r="4" spans="1:11" ht="20.100000000000001" customHeight="1" x14ac:dyDescent="0.2">
      <c r="A4" s="316"/>
      <c r="B4" s="317"/>
      <c r="C4" s="317"/>
      <c r="D4" s="318"/>
      <c r="E4" s="323"/>
      <c r="F4" s="328" t="s">
        <v>44</v>
      </c>
      <c r="G4" s="330" t="s">
        <v>45</v>
      </c>
      <c r="H4" s="323"/>
      <c r="I4" s="328" t="s">
        <v>44</v>
      </c>
      <c r="J4" s="323" t="s">
        <v>45</v>
      </c>
    </row>
    <row r="5" spans="1:11" ht="20.100000000000001" customHeight="1" x14ac:dyDescent="0.2">
      <c r="A5" s="319"/>
      <c r="B5" s="320"/>
      <c r="C5" s="320"/>
      <c r="D5" s="321"/>
      <c r="E5" s="324"/>
      <c r="F5" s="329"/>
      <c r="G5" s="331"/>
      <c r="H5" s="324"/>
      <c r="I5" s="329"/>
      <c r="J5" s="329"/>
    </row>
    <row r="6" spans="1:11" ht="18.95" customHeight="1" x14ac:dyDescent="0.25">
      <c r="A6" s="185"/>
      <c r="B6" s="186" t="s">
        <v>48</v>
      </c>
      <c r="C6" s="187">
        <v>2019</v>
      </c>
      <c r="D6" s="188" t="s">
        <v>16</v>
      </c>
      <c r="E6" s="189" t="s">
        <v>62</v>
      </c>
      <c r="F6" s="220">
        <v>86551</v>
      </c>
      <c r="G6" s="220">
        <v>58224.803</v>
      </c>
      <c r="H6" s="247" t="s">
        <v>8</v>
      </c>
      <c r="I6" s="218">
        <v>21617.505206374</v>
      </c>
      <c r="J6" s="248">
        <v>21395.094599893</v>
      </c>
    </row>
    <row r="7" spans="1:11" ht="24.95" customHeight="1" x14ac:dyDescent="0.2">
      <c r="A7" s="128"/>
      <c r="B7" s="35"/>
      <c r="C7" s="163"/>
      <c r="D7" s="98" t="s">
        <v>17</v>
      </c>
      <c r="E7" s="99" t="s">
        <v>6</v>
      </c>
      <c r="F7" s="55">
        <v>4003.7460000000001</v>
      </c>
      <c r="G7" s="55">
        <v>2721.4090000000001</v>
      </c>
      <c r="H7" s="249"/>
      <c r="I7" s="250"/>
      <c r="J7" s="251"/>
    </row>
    <row r="8" spans="1:11" ht="24.95" customHeight="1" x14ac:dyDescent="0.2">
      <c r="A8" s="128"/>
      <c r="B8" s="35"/>
      <c r="C8" s="159">
        <v>2020</v>
      </c>
      <c r="D8" s="98" t="s">
        <v>18</v>
      </c>
      <c r="E8" s="99" t="s">
        <v>62</v>
      </c>
      <c r="F8" s="55">
        <v>70775.028999999995</v>
      </c>
      <c r="G8" s="55">
        <v>47529.637999999999</v>
      </c>
      <c r="H8" s="249" t="s">
        <v>8</v>
      </c>
      <c r="I8" s="250">
        <v>21611.151196773</v>
      </c>
      <c r="J8" s="251">
        <v>21433.516810083998</v>
      </c>
    </row>
    <row r="9" spans="1:11" ht="24.95" customHeight="1" x14ac:dyDescent="0.2">
      <c r="A9" s="128"/>
      <c r="B9" s="130"/>
      <c r="C9" s="159"/>
      <c r="D9" s="98" t="s">
        <v>19</v>
      </c>
      <c r="E9" s="99" t="s">
        <v>6</v>
      </c>
      <c r="F9" s="55">
        <v>3274.931</v>
      </c>
      <c r="G9" s="55">
        <v>2217.538</v>
      </c>
      <c r="H9" s="249"/>
      <c r="I9" s="252"/>
      <c r="J9" s="253"/>
    </row>
    <row r="10" spans="1:11" ht="24.95" customHeight="1" x14ac:dyDescent="0.2">
      <c r="A10" s="128"/>
      <c r="B10" s="311" t="s">
        <v>52</v>
      </c>
      <c r="C10" s="312"/>
      <c r="D10" s="98" t="s">
        <v>20</v>
      </c>
      <c r="E10" s="99" t="s">
        <v>3</v>
      </c>
      <c r="F10" s="254">
        <v>81.772630010100002</v>
      </c>
      <c r="G10" s="254">
        <v>81.631256012999998</v>
      </c>
      <c r="H10" s="249" t="s">
        <v>3</v>
      </c>
      <c r="I10" s="255">
        <v>99.970607109699998</v>
      </c>
      <c r="J10" s="256">
        <v>100.1795842033</v>
      </c>
    </row>
    <row r="11" spans="1:11" ht="24.95" customHeight="1" x14ac:dyDescent="0.2">
      <c r="A11" s="128"/>
      <c r="B11" s="35" t="s">
        <v>49</v>
      </c>
      <c r="C11" s="163">
        <v>2019</v>
      </c>
      <c r="D11" s="98" t="s">
        <v>21</v>
      </c>
      <c r="E11" s="99" t="s">
        <v>62</v>
      </c>
      <c r="F11" s="55">
        <v>39780.419000000002</v>
      </c>
      <c r="G11" s="55">
        <v>39194.781000000003</v>
      </c>
      <c r="H11" s="249" t="s">
        <v>8</v>
      </c>
      <c r="I11" s="250">
        <v>7863.7943099779995</v>
      </c>
      <c r="J11" s="251">
        <v>7858.5617398289996</v>
      </c>
    </row>
    <row r="12" spans="1:11" ht="24.95" customHeight="1" x14ac:dyDescent="0.2">
      <c r="A12" s="128"/>
      <c r="B12" s="35"/>
      <c r="C12" s="163"/>
      <c r="D12" s="98" t="s">
        <v>22</v>
      </c>
      <c r="E12" s="99" t="s">
        <v>6</v>
      </c>
      <c r="F12" s="55">
        <v>5058.68</v>
      </c>
      <c r="G12" s="55">
        <v>4987.5259999999998</v>
      </c>
      <c r="H12" s="249"/>
      <c r="I12" s="250"/>
      <c r="J12" s="251"/>
    </row>
    <row r="13" spans="1:11" ht="24.95" customHeight="1" x14ac:dyDescent="0.2">
      <c r="A13" s="128"/>
      <c r="B13" s="35"/>
      <c r="C13" s="159">
        <v>2020</v>
      </c>
      <c r="D13" s="98" t="s">
        <v>23</v>
      </c>
      <c r="E13" s="99" t="s">
        <v>62</v>
      </c>
      <c r="F13" s="55">
        <v>33244.898999999998</v>
      </c>
      <c r="G13" s="55">
        <v>32724.157999999999</v>
      </c>
      <c r="H13" s="249" t="s">
        <v>8</v>
      </c>
      <c r="I13" s="250">
        <v>7909.5689301579996</v>
      </c>
      <c r="J13" s="251">
        <v>7902.4046627919997</v>
      </c>
    </row>
    <row r="14" spans="1:11" ht="24.95" customHeight="1" x14ac:dyDescent="0.2">
      <c r="A14" s="128"/>
      <c r="B14" s="130"/>
      <c r="C14" s="159"/>
      <c r="D14" s="98" t="s">
        <v>24</v>
      </c>
      <c r="E14" s="99" t="s">
        <v>6</v>
      </c>
      <c r="F14" s="55">
        <v>4203.1239999999998</v>
      </c>
      <c r="G14" s="55">
        <v>4141.0379999999996</v>
      </c>
      <c r="H14" s="249"/>
      <c r="I14" s="250"/>
      <c r="J14" s="251"/>
    </row>
    <row r="15" spans="1:11" ht="24.95" customHeight="1" x14ac:dyDescent="0.2">
      <c r="A15" s="128"/>
      <c r="B15" s="311" t="s">
        <v>52</v>
      </c>
      <c r="C15" s="312"/>
      <c r="D15" s="98" t="s">
        <v>25</v>
      </c>
      <c r="E15" s="99" t="s">
        <v>3</v>
      </c>
      <c r="F15" s="254">
        <v>83.571012663299996</v>
      </c>
      <c r="G15" s="254">
        <v>83.491110716999998</v>
      </c>
      <c r="H15" s="257" t="s">
        <v>3</v>
      </c>
      <c r="I15" s="255">
        <v>100.5820933048</v>
      </c>
      <c r="J15" s="256">
        <v>100.55790008930001</v>
      </c>
    </row>
    <row r="16" spans="1:11" ht="24.95" customHeight="1" x14ac:dyDescent="0.2">
      <c r="A16" s="128"/>
      <c r="B16" s="35" t="s">
        <v>50</v>
      </c>
      <c r="C16" s="163">
        <v>2019</v>
      </c>
      <c r="D16" s="98" t="s">
        <v>26</v>
      </c>
      <c r="E16" s="99" t="s">
        <v>62</v>
      </c>
      <c r="F16" s="55">
        <v>6242.61</v>
      </c>
      <c r="G16" s="55">
        <v>3568.4029999999998</v>
      </c>
      <c r="H16" s="249" t="s">
        <v>35</v>
      </c>
      <c r="I16" s="250">
        <v>31982.386302506999</v>
      </c>
      <c r="J16" s="251">
        <v>31803.664851472</v>
      </c>
    </row>
    <row r="17" spans="1:10" ht="24.95" customHeight="1" x14ac:dyDescent="0.2">
      <c r="A17" s="128"/>
      <c r="B17" s="130"/>
      <c r="C17" s="159">
        <v>2020</v>
      </c>
      <c r="D17" s="98">
        <v>12</v>
      </c>
      <c r="E17" s="99" t="s">
        <v>62</v>
      </c>
      <c r="F17" s="55">
        <v>6086.5029999999997</v>
      </c>
      <c r="G17" s="55">
        <v>3454.9859999999999</v>
      </c>
      <c r="H17" s="249" t="s">
        <v>35</v>
      </c>
      <c r="I17" s="250">
        <v>32152.343873810001</v>
      </c>
      <c r="J17" s="251">
        <v>32077.636551013002</v>
      </c>
    </row>
    <row r="18" spans="1:10" ht="24.95" customHeight="1" x14ac:dyDescent="0.2">
      <c r="A18" s="128"/>
      <c r="B18" s="311" t="s">
        <v>52</v>
      </c>
      <c r="C18" s="312"/>
      <c r="D18" s="98">
        <v>13</v>
      </c>
      <c r="E18" s="99" t="s">
        <v>3</v>
      </c>
      <c r="F18" s="254">
        <v>97.499331209199994</v>
      </c>
      <c r="G18" s="254">
        <v>96.821631413299997</v>
      </c>
      <c r="H18" s="257" t="s">
        <v>3</v>
      </c>
      <c r="I18" s="255">
        <v>100.53140991319999</v>
      </c>
      <c r="J18" s="256">
        <v>100.8614469459</v>
      </c>
    </row>
    <row r="19" spans="1:10" ht="24.95" customHeight="1" x14ac:dyDescent="0.2">
      <c r="A19" s="128"/>
      <c r="B19" s="35" t="s">
        <v>167</v>
      </c>
      <c r="C19" s="163">
        <v>2019</v>
      </c>
      <c r="D19" s="98">
        <v>14</v>
      </c>
      <c r="E19" s="99" t="s">
        <v>62</v>
      </c>
      <c r="F19" s="55">
        <v>2154.6709999999998</v>
      </c>
      <c r="G19" s="55">
        <v>943.428</v>
      </c>
      <c r="H19" s="249" t="s">
        <v>35</v>
      </c>
      <c r="I19" s="250">
        <v>4781.3470145860001</v>
      </c>
      <c r="J19" s="251">
        <v>6189.8632024409999</v>
      </c>
    </row>
    <row r="20" spans="1:10" ht="24.95" customHeight="1" x14ac:dyDescent="0.2">
      <c r="A20" s="128"/>
      <c r="B20" s="130"/>
      <c r="C20" s="159">
        <v>2020</v>
      </c>
      <c r="D20" s="98">
        <v>15</v>
      </c>
      <c r="E20" s="99" t="s">
        <v>62</v>
      </c>
      <c r="F20" s="55">
        <v>1849.26</v>
      </c>
      <c r="G20" s="55">
        <v>751.39800000000002</v>
      </c>
      <c r="H20" s="249" t="s">
        <v>35</v>
      </c>
      <c r="I20" s="250">
        <v>5183.0052719639998</v>
      </c>
      <c r="J20" s="251">
        <v>8495.0763699679992</v>
      </c>
    </row>
    <row r="21" spans="1:10" ht="24.95" customHeight="1" x14ac:dyDescent="0.2">
      <c r="A21" s="128"/>
      <c r="B21" s="311" t="s">
        <v>52</v>
      </c>
      <c r="C21" s="312"/>
      <c r="D21" s="98">
        <v>16</v>
      </c>
      <c r="E21" s="99" t="s">
        <v>3</v>
      </c>
      <c r="F21" s="254">
        <v>85.825631848200004</v>
      </c>
      <c r="G21" s="254">
        <v>79.645505539400006</v>
      </c>
      <c r="H21" s="257" t="s">
        <v>3</v>
      </c>
      <c r="I21" s="258">
        <v>108.4005251272</v>
      </c>
      <c r="J21" s="259">
        <v>137.24174658039999</v>
      </c>
    </row>
    <row r="22" spans="1:10" ht="24.95" customHeight="1" x14ac:dyDescent="0.2">
      <c r="A22" s="128"/>
      <c r="B22" s="35" t="s">
        <v>51</v>
      </c>
      <c r="C22" s="163">
        <v>2019</v>
      </c>
      <c r="D22" s="98">
        <v>17</v>
      </c>
      <c r="E22" s="99" t="s">
        <v>62</v>
      </c>
      <c r="F22" s="250">
        <v>55.454000000000001</v>
      </c>
      <c r="G22" s="251">
        <v>14.88</v>
      </c>
      <c r="H22" s="249" t="s">
        <v>8</v>
      </c>
      <c r="I22" s="250">
        <v>42722.650231125001</v>
      </c>
      <c r="J22" s="251">
        <v>43005.780346820997</v>
      </c>
    </row>
    <row r="23" spans="1:10" ht="24.95" customHeight="1" x14ac:dyDescent="0.2">
      <c r="A23" s="128"/>
      <c r="B23" s="130"/>
      <c r="C23" s="159">
        <v>2020</v>
      </c>
      <c r="D23" s="98">
        <v>18</v>
      </c>
      <c r="E23" s="99" t="s">
        <v>62</v>
      </c>
      <c r="F23" s="55">
        <v>10.038</v>
      </c>
      <c r="G23" s="251">
        <v>2.044</v>
      </c>
      <c r="H23" s="249" t="s">
        <v>8</v>
      </c>
      <c r="I23" s="250">
        <v>43267.241379309999</v>
      </c>
      <c r="J23" s="251">
        <v>43489.361702128001</v>
      </c>
    </row>
    <row r="24" spans="1:10" ht="24.95" customHeight="1" x14ac:dyDescent="0.2">
      <c r="A24" s="128"/>
      <c r="B24" s="311" t="s">
        <v>52</v>
      </c>
      <c r="C24" s="312"/>
      <c r="D24" s="98">
        <v>19</v>
      </c>
      <c r="E24" s="99" t="s">
        <v>3</v>
      </c>
      <c r="F24" s="255">
        <v>18.101489522800001</v>
      </c>
      <c r="G24" s="260">
        <v>13.736559139800001</v>
      </c>
      <c r="H24" s="249" t="s">
        <v>3</v>
      </c>
      <c r="I24" s="254">
        <v>101.27471293390001</v>
      </c>
      <c r="J24" s="261">
        <v>101.1244566461</v>
      </c>
    </row>
    <row r="25" spans="1:10" s="25" customFormat="1" ht="24.95" customHeight="1" x14ac:dyDescent="0.2">
      <c r="A25" s="131"/>
      <c r="B25" s="35" t="s">
        <v>145</v>
      </c>
      <c r="C25" s="163">
        <v>2019</v>
      </c>
      <c r="D25" s="98">
        <v>20</v>
      </c>
      <c r="E25" s="99" t="s">
        <v>62</v>
      </c>
      <c r="F25" s="55">
        <v>207.57300000000001</v>
      </c>
      <c r="G25" s="55">
        <v>164.14599999999999</v>
      </c>
      <c r="H25" s="249" t="s">
        <v>35</v>
      </c>
      <c r="I25" s="250">
        <v>20074.758220503001</v>
      </c>
      <c r="J25" s="251">
        <v>19774.244066980002</v>
      </c>
    </row>
    <row r="26" spans="1:10" s="25" customFormat="1" ht="24.95" customHeight="1" x14ac:dyDescent="0.2">
      <c r="A26" s="131"/>
      <c r="B26" s="35"/>
      <c r="C26" s="159">
        <v>2020</v>
      </c>
      <c r="D26" s="98">
        <v>21</v>
      </c>
      <c r="E26" s="99" t="s">
        <v>62</v>
      </c>
      <c r="F26" s="55">
        <v>240.785</v>
      </c>
      <c r="G26" s="55">
        <v>192.28700000000001</v>
      </c>
      <c r="H26" s="249" t="s">
        <v>35</v>
      </c>
      <c r="I26" s="250">
        <v>20090.529828953</v>
      </c>
      <c r="J26" s="251">
        <v>19839.764754437001</v>
      </c>
    </row>
    <row r="27" spans="1:10" s="25" customFormat="1" ht="24.95" customHeight="1" x14ac:dyDescent="0.2">
      <c r="A27" s="131"/>
      <c r="B27" s="311" t="s">
        <v>52</v>
      </c>
      <c r="C27" s="312"/>
      <c r="D27" s="98">
        <v>22</v>
      </c>
      <c r="E27" s="99" t="s">
        <v>3</v>
      </c>
      <c r="F27" s="255">
        <v>116.0001541626</v>
      </c>
      <c r="G27" s="260">
        <v>117.14388410319999</v>
      </c>
      <c r="H27" s="249" t="s">
        <v>3</v>
      </c>
      <c r="I27" s="254">
        <v>100.0785643756</v>
      </c>
      <c r="J27" s="261">
        <v>100.3313435762</v>
      </c>
    </row>
    <row r="28" spans="1:10" s="25" customFormat="1" ht="24.95" customHeight="1" x14ac:dyDescent="0.2">
      <c r="A28" s="131"/>
      <c r="B28" s="35" t="s">
        <v>146</v>
      </c>
      <c r="C28" s="163">
        <v>2019</v>
      </c>
      <c r="D28" s="98">
        <v>23</v>
      </c>
      <c r="E28" s="99" t="s">
        <v>62</v>
      </c>
      <c r="F28" s="55">
        <v>4615.6279999999997</v>
      </c>
      <c r="G28" s="55">
        <v>3091.1669999999999</v>
      </c>
      <c r="H28" s="249" t="s">
        <v>8</v>
      </c>
      <c r="I28" s="55">
        <v>9692.2992927579999</v>
      </c>
      <c r="J28" s="262">
        <v>10026.132703666</v>
      </c>
    </row>
    <row r="29" spans="1:10" s="25" customFormat="1" ht="24.95" customHeight="1" x14ac:dyDescent="0.2">
      <c r="A29" s="131"/>
      <c r="B29" s="130"/>
      <c r="C29" s="159">
        <v>2020</v>
      </c>
      <c r="D29" s="98">
        <v>24</v>
      </c>
      <c r="E29" s="99" t="s">
        <v>62</v>
      </c>
      <c r="F29" s="55">
        <v>5553.0439999999999</v>
      </c>
      <c r="G29" s="55">
        <v>3943.549</v>
      </c>
      <c r="H29" s="249" t="s">
        <v>8</v>
      </c>
      <c r="I29" s="55">
        <v>10993.884415654</v>
      </c>
      <c r="J29" s="262">
        <v>11136.193945555</v>
      </c>
    </row>
    <row r="30" spans="1:10" s="25" customFormat="1" ht="24.95" customHeight="1" x14ac:dyDescent="0.2">
      <c r="A30" s="131"/>
      <c r="B30" s="311" t="s">
        <v>52</v>
      </c>
      <c r="C30" s="312"/>
      <c r="D30" s="98">
        <v>25</v>
      </c>
      <c r="E30" s="99" t="s">
        <v>3</v>
      </c>
      <c r="F30" s="255">
        <v>120.3096090066</v>
      </c>
      <c r="G30" s="260">
        <v>127.5747638351</v>
      </c>
      <c r="H30" s="257" t="s">
        <v>3</v>
      </c>
      <c r="I30" s="254">
        <v>113.4290644932</v>
      </c>
      <c r="J30" s="261">
        <v>111.0716791279</v>
      </c>
    </row>
    <row r="31" spans="1:10" s="25" customFormat="1" ht="24.95" customHeight="1" x14ac:dyDescent="0.2">
      <c r="A31" s="131"/>
      <c r="B31" s="39" t="s">
        <v>168</v>
      </c>
      <c r="C31" s="164">
        <v>2019</v>
      </c>
      <c r="D31" s="118">
        <v>26</v>
      </c>
      <c r="E31" s="112" t="s">
        <v>62</v>
      </c>
      <c r="F31" s="201">
        <v>139719.09599999999</v>
      </c>
      <c r="G31" s="201">
        <v>105231.963</v>
      </c>
      <c r="H31" s="151" t="s">
        <v>114</v>
      </c>
      <c r="I31" s="152" t="s">
        <v>114</v>
      </c>
      <c r="J31" s="153" t="s">
        <v>114</v>
      </c>
    </row>
    <row r="32" spans="1:10" s="25" customFormat="1" ht="24.95" customHeight="1" x14ac:dyDescent="0.2">
      <c r="A32" s="131"/>
      <c r="B32" s="26"/>
      <c r="C32" s="165">
        <v>2020</v>
      </c>
      <c r="D32" s="118">
        <v>27</v>
      </c>
      <c r="E32" s="112" t="s">
        <v>62</v>
      </c>
      <c r="F32" s="201">
        <v>117979.845</v>
      </c>
      <c r="G32" s="201">
        <v>88693.698000000004</v>
      </c>
      <c r="H32" s="151" t="s">
        <v>114</v>
      </c>
      <c r="I32" s="152" t="s">
        <v>114</v>
      </c>
      <c r="J32" s="153" t="s">
        <v>114</v>
      </c>
    </row>
    <row r="33" spans="1:14" s="27" customFormat="1" ht="21" customHeight="1" x14ac:dyDescent="0.2">
      <c r="A33" s="132"/>
      <c r="B33" s="332" t="s">
        <v>52</v>
      </c>
      <c r="C33" s="333"/>
      <c r="D33" s="127">
        <v>28</v>
      </c>
      <c r="E33" s="115" t="s">
        <v>3</v>
      </c>
      <c r="F33" s="263">
        <v>84.440744592300007</v>
      </c>
      <c r="G33" s="264">
        <v>84.283990787099995</v>
      </c>
      <c r="H33" s="266" t="s">
        <v>114</v>
      </c>
      <c r="I33" s="154" t="s">
        <v>114</v>
      </c>
      <c r="J33" s="155" t="s">
        <v>114</v>
      </c>
    </row>
    <row r="34" spans="1:14" ht="16.7" customHeight="1" x14ac:dyDescent="0.2">
      <c r="A34" s="279" t="s">
        <v>67</v>
      </c>
      <c r="B34" s="279"/>
      <c r="C34" s="279"/>
      <c r="D34" s="279"/>
      <c r="E34" s="279"/>
      <c r="F34" s="279"/>
      <c r="G34" s="279"/>
      <c r="H34" s="279"/>
      <c r="I34" s="279"/>
      <c r="J34" s="279"/>
    </row>
    <row r="35" spans="1:14" ht="12.75" customHeight="1" x14ac:dyDescent="0.2">
      <c r="A35" s="279" t="s">
        <v>133</v>
      </c>
      <c r="B35" s="279"/>
      <c r="C35" s="279"/>
      <c r="D35" s="279"/>
      <c r="E35" s="279"/>
      <c r="F35" s="279"/>
      <c r="G35" s="279"/>
      <c r="H35" s="279"/>
      <c r="I35" s="279"/>
      <c r="J35" s="279"/>
    </row>
    <row r="36" spans="1:14" ht="12.75" customHeight="1" x14ac:dyDescent="0.2">
      <c r="A36" s="279" t="s">
        <v>176</v>
      </c>
      <c r="B36" s="279"/>
      <c r="C36" s="279"/>
      <c r="D36" s="279"/>
      <c r="E36" s="279"/>
      <c r="F36" s="279"/>
      <c r="G36" s="279"/>
      <c r="H36" s="279"/>
      <c r="I36" s="279"/>
      <c r="J36" s="279"/>
    </row>
    <row r="37" spans="1:14" ht="16.7" customHeight="1" x14ac:dyDescent="0.2">
      <c r="A37" s="334" t="s">
        <v>63</v>
      </c>
      <c r="B37" s="334"/>
      <c r="C37" s="334"/>
      <c r="D37" s="334"/>
      <c r="E37" s="334"/>
      <c r="F37" s="334"/>
      <c r="G37" s="334"/>
      <c r="H37" s="334"/>
      <c r="I37" s="334"/>
      <c r="J37" s="334"/>
    </row>
    <row r="38" spans="1:14" ht="24.75" customHeight="1" x14ac:dyDescent="0.2">
      <c r="A38" s="166"/>
      <c r="B38" s="335" t="s">
        <v>126</v>
      </c>
      <c r="C38" s="335"/>
      <c r="D38" s="335"/>
      <c r="E38" s="335"/>
      <c r="F38" s="335"/>
      <c r="G38" s="335" t="s">
        <v>148</v>
      </c>
      <c r="H38" s="335"/>
      <c r="I38" s="335"/>
      <c r="J38" s="335"/>
    </row>
    <row r="39" spans="1:14" x14ac:dyDescent="0.2">
      <c r="A39" s="166"/>
      <c r="B39" s="166"/>
      <c r="C39" s="167"/>
      <c r="D39" s="166"/>
      <c r="E39" s="168"/>
      <c r="F39" s="166"/>
      <c r="G39" s="166"/>
      <c r="H39" s="168"/>
      <c r="I39" s="169"/>
      <c r="J39" s="169"/>
      <c r="M39" s="45"/>
      <c r="N39" s="45"/>
    </row>
    <row r="40" spans="1:14" x14ac:dyDescent="0.2">
      <c r="A40" s="166"/>
      <c r="B40" s="166"/>
      <c r="C40" s="167"/>
      <c r="D40" s="166"/>
      <c r="E40" s="168"/>
      <c r="F40" s="166"/>
      <c r="G40" s="166"/>
      <c r="H40" s="168"/>
      <c r="I40" s="169"/>
      <c r="J40" s="169"/>
      <c r="M40" s="46"/>
      <c r="N40" s="45"/>
    </row>
    <row r="41" spans="1:14" x14ac:dyDescent="0.2">
      <c r="A41" s="28"/>
      <c r="B41" s="28"/>
      <c r="C41" s="29"/>
      <c r="D41" s="28"/>
      <c r="E41" s="21"/>
      <c r="F41" s="28"/>
      <c r="G41" s="28"/>
      <c r="H41" s="21"/>
      <c r="M41" s="46"/>
      <c r="N41" s="45"/>
    </row>
    <row r="42" spans="1:14" x14ac:dyDescent="0.2">
      <c r="A42" s="28"/>
      <c r="B42" s="28"/>
      <c r="C42" s="29"/>
      <c r="D42" s="28"/>
      <c r="E42" s="21"/>
      <c r="F42" s="28"/>
      <c r="G42" s="28"/>
      <c r="H42" s="21"/>
      <c r="M42" s="46"/>
      <c r="N42" s="45"/>
    </row>
    <row r="43" spans="1:14" x14ac:dyDescent="0.2">
      <c r="A43" s="28"/>
      <c r="B43" s="28"/>
      <c r="C43" s="29"/>
      <c r="D43" s="28"/>
      <c r="E43" s="21"/>
      <c r="F43" s="28"/>
      <c r="G43" s="28"/>
      <c r="H43" s="21"/>
      <c r="M43" s="46"/>
      <c r="N43" s="45"/>
    </row>
    <row r="44" spans="1:14" x14ac:dyDescent="0.2">
      <c r="A44" s="28"/>
      <c r="B44" s="28"/>
      <c r="C44" s="29"/>
      <c r="D44" s="28"/>
      <c r="E44" s="21"/>
      <c r="F44" s="28"/>
      <c r="G44" s="28"/>
      <c r="H44" s="21"/>
    </row>
    <row r="45" spans="1:14" x14ac:dyDescent="0.2">
      <c r="A45" s="28"/>
      <c r="B45" s="28"/>
      <c r="C45" s="29"/>
      <c r="D45" s="28"/>
      <c r="E45" s="21"/>
      <c r="F45" s="28"/>
      <c r="G45" s="28"/>
      <c r="H45" s="21"/>
    </row>
    <row r="46" spans="1:14" x14ac:dyDescent="0.2">
      <c r="A46" s="28"/>
      <c r="B46" s="28"/>
      <c r="C46" s="29"/>
      <c r="D46" s="28"/>
      <c r="E46" s="21"/>
      <c r="F46" s="28"/>
      <c r="G46" s="28"/>
      <c r="H46" s="21"/>
    </row>
    <row r="47" spans="1:14" x14ac:dyDescent="0.2">
      <c r="A47" s="28"/>
      <c r="B47" s="28"/>
      <c r="C47" s="29"/>
      <c r="D47" s="28"/>
      <c r="E47" s="21"/>
      <c r="F47" s="28"/>
      <c r="G47" s="28"/>
      <c r="H47" s="21"/>
    </row>
    <row r="48" spans="1:14" ht="14.25" customHeight="1" x14ac:dyDescent="0.2">
      <c r="A48" s="28"/>
      <c r="B48" s="28"/>
      <c r="C48" s="29"/>
      <c r="D48" s="28"/>
      <c r="E48" s="21"/>
      <c r="F48" s="28"/>
      <c r="G48" s="28"/>
      <c r="H48" s="21"/>
    </row>
    <row r="49" spans="1:8" ht="13.5" customHeight="1" x14ac:dyDescent="0.2">
      <c r="A49" s="28"/>
      <c r="B49" s="28"/>
      <c r="C49" s="29"/>
      <c r="D49" s="28"/>
      <c r="E49" s="21"/>
      <c r="F49" s="28"/>
      <c r="G49" s="28"/>
      <c r="H49" s="21"/>
    </row>
    <row r="50" spans="1:8" x14ac:dyDescent="0.2">
      <c r="A50" s="28"/>
      <c r="B50" s="28"/>
      <c r="C50" s="29"/>
      <c r="D50" s="28"/>
      <c r="E50" s="21"/>
      <c r="F50" s="28"/>
      <c r="G50" s="28"/>
      <c r="H50" s="21"/>
    </row>
    <row r="51" spans="1:8" x14ac:dyDescent="0.2">
      <c r="A51" s="28"/>
      <c r="B51" s="28"/>
      <c r="C51" s="29"/>
      <c r="D51" s="28"/>
      <c r="E51" s="21"/>
      <c r="F51" s="28"/>
      <c r="G51" s="28"/>
      <c r="H51" s="21"/>
    </row>
    <row r="53" spans="1:8" x14ac:dyDescent="0.2">
      <c r="F53" s="31"/>
      <c r="G53" s="31"/>
      <c r="H53" s="31"/>
    </row>
    <row r="54" spans="1:8" x14ac:dyDescent="0.2">
      <c r="F54" s="43"/>
      <c r="G54" s="43"/>
      <c r="H54" s="31"/>
    </row>
    <row r="55" spans="1:8" x14ac:dyDescent="0.2">
      <c r="F55" s="43"/>
      <c r="G55" s="43"/>
    </row>
    <row r="56" spans="1:8" x14ac:dyDescent="0.2">
      <c r="F56" s="43"/>
      <c r="G56" s="43"/>
    </row>
    <row r="57" spans="1:8" x14ac:dyDescent="0.2">
      <c r="F57" s="43"/>
      <c r="G57" s="43"/>
    </row>
  </sheetData>
  <mergeCells count="24">
    <mergeCell ref="A37:J37"/>
    <mergeCell ref="B38:F38"/>
    <mergeCell ref="G38:J38"/>
    <mergeCell ref="A36:J36"/>
    <mergeCell ref="A35:J35"/>
    <mergeCell ref="A1:J1"/>
    <mergeCell ref="A3:D5"/>
    <mergeCell ref="E3:E5"/>
    <mergeCell ref="F3:G3"/>
    <mergeCell ref="H3:H5"/>
    <mergeCell ref="I3:J3"/>
    <mergeCell ref="F4:F5"/>
    <mergeCell ref="G4:G5"/>
    <mergeCell ref="I4:I5"/>
    <mergeCell ref="J4:J5"/>
    <mergeCell ref="B27:C27"/>
    <mergeCell ref="A34:J34"/>
    <mergeCell ref="B33:C33"/>
    <mergeCell ref="B30:C30"/>
    <mergeCell ref="B24:C24"/>
    <mergeCell ref="B10:C10"/>
    <mergeCell ref="B15:C15"/>
    <mergeCell ref="B18:C18"/>
    <mergeCell ref="B21:C21"/>
  </mergeCells>
  <phoneticPr fontId="0" type="noConversion"/>
  <pageMargins left="0.98425196850393704" right="0.39370078740157483" top="0.39370078740157483" bottom="0.39370078740157483" header="0.51181102362204722" footer="0.19685039370078741"/>
  <pageSetup paperSize="9" scale="90" orientation="portrait" horizontalDpi="1200" verticalDpi="1200" r:id="rId1"/>
  <headerFooter alignWithMargins="0">
    <oddFooter>&amp;C- 16 -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8</vt:i4>
      </vt:variant>
    </vt:vector>
  </HeadingPairs>
  <TitlesOfParts>
    <vt:vector size="19" baseType="lpstr">
      <vt:lpstr>1.1</vt:lpstr>
      <vt:lpstr>RYS 2-3</vt:lpstr>
      <vt:lpstr>2.1</vt:lpstr>
      <vt:lpstr>2.1(DOK)</vt:lpstr>
      <vt:lpstr>3</vt:lpstr>
      <vt:lpstr>4</vt:lpstr>
      <vt:lpstr>5.1</vt:lpstr>
      <vt:lpstr>RYS 6-7</vt:lpstr>
      <vt:lpstr>6.1</vt:lpstr>
      <vt:lpstr>7.1</vt:lpstr>
      <vt:lpstr>8</vt:lpstr>
      <vt:lpstr>'1.1'!Obszar_wydruku</vt:lpstr>
      <vt:lpstr>'2.1'!Obszar_wydruku</vt:lpstr>
      <vt:lpstr>'2.1(DOK)'!Obszar_wydruku</vt:lpstr>
      <vt:lpstr>'3'!Obszar_wydruku</vt:lpstr>
      <vt:lpstr>'4'!Obszar_wydruku</vt:lpstr>
      <vt:lpstr>'5.1'!Obszar_wydruku</vt:lpstr>
      <vt:lpstr>'6.1'!Obszar_wydruku</vt:lpstr>
      <vt:lpstr>'7.1'!Obszar_wydruku</vt:lpstr>
    </vt:vector>
  </TitlesOfParts>
  <Company>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Bojanowska</dc:creator>
  <cp:lastModifiedBy>Ernest Stepniak</cp:lastModifiedBy>
  <cp:lastPrinted>2020-03-11T11:01:51Z</cp:lastPrinted>
  <dcterms:created xsi:type="dcterms:W3CDTF">2003-04-03T10:28:55Z</dcterms:created>
  <dcterms:modified xsi:type="dcterms:W3CDTF">2020-04-02T13:53:50Z</dcterms:modified>
</cp:coreProperties>
</file>