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MIESIECZNIK\LIPIEC\DYSK-7MIES-2020\"/>
    </mc:Choice>
  </mc:AlternateContent>
  <xr:revisionPtr revIDLastSave="0" documentId="8_{E6D99BD7-C815-4A63-98A9-4C1DCE5865B6}" xr6:coauthVersionLast="45" xr6:coauthVersionMax="45" xr10:uidLastSave="{00000000-0000-0000-0000-000000000000}"/>
  <bookViews>
    <workbookView xWindow="1845" yWindow="165" windowWidth="18975" windowHeight="12195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" sheetId="15" r:id="rId15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<sst xmlns="http://schemas.openxmlformats.org/spreadsheetml/2006/main" count="1108" uniqueCount="199">
  <si>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</si>
  <si>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</si>
  <si>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</si>
  <si>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</si>
  <si>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</si>
  <si>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</si>
  <si>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</si>
  <si>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</si>
  <si>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</si>
  <si>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</si>
  <si>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</si>
  <si>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</si>
  <si>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</si>
  <si>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</si>
  <si>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</si>
  <si>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</si>
  <si>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</si>
  <si>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</si>
  <si>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</si>
  <si>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</si>
  <si>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</si>
  <si>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</si>
  <si>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</si>
  <si>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</si>
  <si>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</si>
  <si>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</si>
  <si>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</si>
  <si>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</si>
  <si>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</si>
  <si>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</si>
  <si>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</si>
  <si>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</si>
  <si>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</si>
  <si>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</si>
  <si>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</si>
  <si>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</si>
  <si>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</si>
  <si>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</si>
  <si>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</si>
  <si>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</si>
  <si>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</si>
  <si>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</si>
  <si>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</si>
  <si>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</si>
  <si>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</si>
  <si>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</si>
  <si>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</si>
  <si>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</si>
  <si>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</si>
  <si>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</si>
  <si>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</si>
  <si>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</si>
  <si>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</si>
  <si>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</si>
  <si>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</si>
  <si>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</si>
  <si>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</si>
  <si>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</si>
  <si>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</si>
  <si>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</si>
  <si>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</si>
  <si>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</si>
  <si>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</si>
  <si>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</si>
  <si>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</si>
  <si>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</si>
  <si>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</si>
  <si>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</si>
  <si>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</si>
  <si>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</si>
  <si>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</si>
  <si>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</si>
  <si>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</si>
  <si>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</si>
  <si>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</si>
  <si>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</si>
  <si>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</si>
  <si>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</si>
  <si>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</si>
  <si>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</si>
  <si>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</si>
  <si>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</si>
  <si>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</si>
  <si>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</si>
  <si>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</si>
  <si>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</si>
  <si>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</si>
  <si>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</si>
  <si>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</si>
  <si>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</si>
  <si>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</si>
  <si>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</si>
  <si>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</si>
  <si>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</si>
  <si>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</si>
  <si>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</si>
  <si>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</si>
  <si>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</si>
  <si>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</si>
  <si>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</si>
  <si>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</si>
  <si>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</si>
  <si>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</si>
  <si>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</si>
  <si>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</si>
  <si>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</si>
  <si>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</si>
  <si>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</si>
  <si>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</si>
  <si>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</si>
  <si>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</si>
  <si>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</si>
  <si>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</si>
  <si>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</si>
  <si>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</si>
  <si>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</si>
  <si>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</si>
  <si>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</si>
  <si>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</si>
  <si>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</si>
  <si>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</si>
  <si>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</si>
  <si>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</si>
  <si>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</si>
  <si>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</si>
  <si>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</si>
  <si>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</si>
  <si>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</si>
  <si>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</si>
  <si>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</si>
  <si>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</si>
  <si>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</si>
  <si>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</si>
  <si>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</si>
  <si>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</si>
  <si>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</si>
  <si>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</si>
  <si>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</si>
  <si>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</si>
  <si>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</si>
  <si>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</si>
  <si>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</si>
  <si>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</si>
  <si>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</si>
  <si>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</si>
  <si>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</si>
  <si>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</si>
  <si>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</si>
  <si>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</si>
  <si>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</si>
  <si>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</si>
  <si>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</si>
  <si>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</si>
  <si>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</si>
  <si>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</si>
  <si>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</si>
  <si>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</si>
  <si>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</si>
  <si>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</si>
  <si>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</si>
  <si>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 xml:space="preserve"> </t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</si>
  <si>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</si>
  <si>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</si>
  <si>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</si>
  <si>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</si>
  <si>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</si>
  <si>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</si>
  <si>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</si>
  <si>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</si>
  <si>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</si>
  <si>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</si>
  <si>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</si>
  <si>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</si>
  <si>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</si>
  <si>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</si>
  <si>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</si>
  <si>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</si>
  <si>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 xml:space="preserve"> Węgiel kamienny</t>
  </si>
  <si>
    <t xml:space="preserve"> Węgiel brunatny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</si>
  <si>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</si>
  <si>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</si>
  <si>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</si>
  <si>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</si>
  <si>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</si>
  <si>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</si>
  <si>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</si>
  <si>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</si>
  <si>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2020 roku [GWh]</t>
  </si>
  <si>
    <t xml:space="preserve">          Rys 2. Produkcja energii elektrycznej [GWh]                        Rys 3. Import-eksport energii elektrycznej [GWh]</t>
  </si>
  <si>
    <t>lipiec</t>
  </si>
  <si>
    <t>styczeń - lipiec</t>
  </si>
  <si>
    <t>Tabela 6.1 Zużycie paliw podstawowych w elektroenergetyce zawodowej
                   -  dane za miesiąc sprawozdawczy : lipiec</t>
  </si>
  <si>
    <t>Tabela 6.2 Zużycie paliw podstawowych w elektroenergetyce zawodowej
                   -  dane za miesiąc sprawozdawczy : styczeń - lipiec</t>
  </si>
  <si>
    <t>Tabela 7.1 Zużycie paliw podstawowych w elektrowniach przemysłowych
                 -  dane za okres sprawozdawczy: lipiec</t>
  </si>
  <si>
    <t>Tabela 7.2 Zużycie paliw podstawowych w elektrowniach przemysłowych
                 -  dane za okres sprawozdawczy: styczeń - lipiec</t>
  </si>
  <si>
    <t>Tabela 8. Zapasy paliw w elektrowniach i elektrociepłowniach (zawodowe i przemysłowe) 
                 -  stan na koniec miesiąca sprawozdawczego - lipiec</t>
  </si>
  <si>
    <t>styczeń - lipiec  2019 r.</t>
  </si>
  <si>
    <t xml:space="preserve">                                    styczeń - lipiec  2020 r.</t>
  </si>
  <si>
    <t>Rys 6. Struktura produkcji energii elektrycznej   (styczeń - lipiec 2020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</si>
</sst>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8" formatCode="0.0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2" formatCode="#,##0.0000_ ;\-#,##0.0000\ "/>
    <numFmt numFmtId="187" formatCode="_-* #,##0\ _z_ł_-;\-* #,##0\ _z_ł_-;_-* &quot;-&quot;??\ _z_ł_-;_-@_-"/>
    <numFmt numFmtId="188" formatCode="_-* #,##0.0\ _z_ł_-;\-* #,##0.0\ _z_ł_-;_-* &quot;-&quot;??\ _z_ł_-;_-@_-"/>
    <numFmt numFmtId="192" formatCode="_-* #,##0.00000\ _z_ł_-;\-* #,##0.00000\ _z_ł_-;_-* &quot;-&quot;??\ _z_ł_-;_-@_-"/>
  </numFmts>
  <fonts count="6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10"/>
      <name val="Arial Black"/>
      <family val="2"/>
    </font>
    <font>
      <b/>
      <sz val="11"/>
      <color indexed="12"/>
      <name val="Arial"/>
      <family val="2"/>
    </font>
    <font>
      <b/>
      <sz val="10"/>
      <color indexed="12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383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92" fontId="1" fillId="0" borderId="0" xfId="20" applyNumberFormat="1" applyFont="1"/>
    <xf numFmtId="182" fontId="1" fillId="0" borderId="0" xfId="0" applyNumberFormat="1" applyFont="1"/>
    <xf numFmtId="168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8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92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8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178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vertical="center"/>
    </xf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vertical="center"/>
    </xf>
    <xf numFmtId="180" fontId="47" fillId="0" borderId="2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8" fontId="14" fillId="0" borderId="31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vertical="center"/>
    </xf>
    <xf numFmtId="180" fontId="49" fillId="0" borderId="9" xfId="0" applyNumberFormat="1" applyFont="1" applyFill="1" applyBorder="1" applyAlignment="1">
      <alignment vertical="center"/>
    </xf>
    <xf numFmtId="180" fontId="49" fillId="0" borderId="32" xfId="0" applyNumberFormat="1" applyFont="1" applyFill="1" applyBorder="1" applyAlignment="1">
      <alignment vertical="center"/>
    </xf>
    <xf numFmtId="180" fontId="14" fillId="0" borderId="30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30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0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3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78" fontId="14" fillId="0" borderId="34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70" fontId="2" fillId="0" borderId="0" xfId="0" applyNumberFormat="1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0" fontId="50" fillId="0" borderId="0" xfId="0" applyFont="1"/>
    <xf numFmtId="170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88" fontId="56" fillId="0" borderId="0" xfId="0" applyNumberFormat="1" applyFont="1" applyFill="1"/>
    <xf numFmtId="165" fontId="56" fillId="0" borderId="0" xfId="0" applyNumberFormat="1" applyFont="1" applyFill="1"/>
    <xf numFmtId="0" fontId="57" fillId="0" borderId="0" xfId="0" applyFont="1" applyFill="1"/>
    <xf numFmtId="2" fontId="58" fillId="0" borderId="0" xfId="0" applyNumberFormat="1" applyFont="1" applyFill="1"/>
    <xf numFmtId="0" fontId="59" fillId="0" borderId="0" xfId="0" applyFont="1" applyFill="1"/>
    <xf numFmtId="1" fontId="59" fillId="0" borderId="0" xfId="0" applyNumberFormat="1" applyFont="1" applyFill="1"/>
    <xf numFmtId="165" fontId="59" fillId="0" borderId="0" xfId="0" applyNumberFormat="1" applyFont="1" applyFill="1"/>
    <xf numFmtId="0" fontId="63" fillId="0" borderId="0" xfId="0" applyFont="1" applyFill="1"/>
    <xf numFmtId="1" fontId="63" fillId="0" borderId="0" xfId="0" applyNumberFormat="1" applyFont="1" applyFill="1"/>
    <xf numFmtId="188" fontId="64" fillId="0" borderId="0" xfId="0" applyNumberFormat="1" applyFont="1" applyFill="1"/>
    <xf numFmtId="165" fontId="64" fillId="0" borderId="0" xfId="0" applyNumberFormat="1" applyFont="1" applyFill="1"/>
    <xf numFmtId="0" fontId="60" fillId="0" borderId="0" xfId="0" applyFont="1" applyFill="1"/>
    <xf numFmtId="187" fontId="61" fillId="0" borderId="0" xfId="20" applyNumberFormat="1" applyFont="1" applyFill="1"/>
    <xf numFmtId="2" fontId="62" fillId="0" borderId="0" xfId="0" applyNumberFormat="1" applyFont="1" applyFill="1"/>
    <xf numFmtId="2" fontId="52" fillId="0" borderId="0" xfId="0" applyNumberFormat="1" applyFont="1" applyFill="1"/>
    <xf numFmtId="0" fontId="2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5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</cellXfs>
  <cellStyles count="2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Neutralny" xfId="21"/>
    <cellStyle name="Normalny" xfId="0" builtinId="0"/>
    <cellStyle name="Zły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28</xdr:row>
      <xdr:rowOff>114300</xdr:rowOff>
    </xdr:from>
    <xdr:to>
      <xdr:col>7</xdr:col>
      <xdr:colOff>304800</xdr:colOff>
      <xdr:row>52</xdr:row>
      <xdr:rowOff>76200</xdr:rowOff>
    </xdr:to>
    <xdr:pic>
      <xdr:nvPicPr>
        <xdr:cNvPr id="4503" name="Picture 407">
          <a:extLst>
            <a:ext uri="{FF2B5EF4-FFF2-40B4-BE49-F238E27FC236}">
              <a16:creationId xmlns:a16="http://schemas.microsoft.com/office/drawing/2014/main" id="{05FF8EE1-1F9A-4618-89B4-28F2F8DF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410325"/>
          <a:ext cx="5924550" cy="393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66675</xdr:rowOff>
    </xdr:from>
    <xdr:to>
      <xdr:col>2</xdr:col>
      <xdr:colOff>2362200</xdr:colOff>
      <xdr:row>47</xdr:row>
      <xdr:rowOff>85725</xdr:rowOff>
    </xdr:to>
    <xdr:pic>
      <xdr:nvPicPr>
        <xdr:cNvPr id="5663" name="Picture 543">
          <a:extLst>
            <a:ext uri="{FF2B5EF4-FFF2-40B4-BE49-F238E27FC236}">
              <a16:creationId xmlns:a16="http://schemas.microsoft.com/office/drawing/2014/main" id="{349C633A-83E2-43FB-AEA0-FE57D53E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6525"/>
          <a:ext cx="30765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2466975</xdr:colOff>
      <xdr:row>29</xdr:row>
      <xdr:rowOff>57150</xdr:rowOff>
    </xdr:from>
    <xdr:to>
      <xdr:col>7</xdr:col>
      <xdr:colOff>76200</xdr:colOff>
      <xdr:row>44</xdr:row>
      <xdr:rowOff>123825</xdr:rowOff>
    </xdr:to>
    <xdr:pic>
      <xdr:nvPicPr>
        <xdr:cNvPr id="5665" name="Picture 545">
          <a:extLst>
            <a:ext uri="{FF2B5EF4-FFF2-40B4-BE49-F238E27FC236}">
              <a16:creationId xmlns:a16="http://schemas.microsoft.com/office/drawing/2014/main" id="{C506E40F-940D-4599-9ED8-321B9831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6477000"/>
          <a:ext cx="3028950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43</xdr:row>
      <xdr:rowOff>19050</xdr:rowOff>
    </xdr:from>
    <xdr:to>
      <xdr:col>5</xdr:col>
      <xdr:colOff>733425</xdr:colOff>
      <xdr:row>56</xdr:row>
      <xdr:rowOff>28575</xdr:rowOff>
    </xdr:to>
    <xdr:pic>
      <xdr:nvPicPr>
        <xdr:cNvPr id="1139847" name="Picture 135">
          <a:extLst>
            <a:ext uri="{FF2B5EF4-FFF2-40B4-BE49-F238E27FC236}">
              <a16:creationId xmlns:a16="http://schemas.microsoft.com/office/drawing/2014/main" id="{E53BCDE4-0A12-493D-8CCC-ABA910D7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972550"/>
          <a:ext cx="5972175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43</xdr:row>
      <xdr:rowOff>28575</xdr:rowOff>
    </xdr:from>
    <xdr:to>
      <xdr:col>6</xdr:col>
      <xdr:colOff>161925</xdr:colOff>
      <xdr:row>57</xdr:row>
      <xdr:rowOff>142875</xdr:rowOff>
    </xdr:to>
    <xdr:pic>
      <xdr:nvPicPr>
        <xdr:cNvPr id="220323" name="Picture 163">
          <a:extLst>
            <a:ext uri="{FF2B5EF4-FFF2-40B4-BE49-F238E27FC236}">
              <a16:creationId xmlns:a16="http://schemas.microsoft.com/office/drawing/2014/main" id="{BF2522E5-2B76-48A2-894B-63F49211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991600"/>
          <a:ext cx="626745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46</xdr:row>
      <xdr:rowOff>19050</xdr:rowOff>
    </xdr:from>
    <xdr:to>
      <xdr:col>4</xdr:col>
      <xdr:colOff>971550</xdr:colOff>
      <xdr:row>64</xdr:row>
      <xdr:rowOff>133350</xdr:rowOff>
    </xdr:to>
    <xdr:pic>
      <xdr:nvPicPr>
        <xdr:cNvPr id="870572" name="Picture 172">
          <a:extLst>
            <a:ext uri="{FF2B5EF4-FFF2-40B4-BE49-F238E27FC236}">
              <a16:creationId xmlns:a16="http://schemas.microsoft.com/office/drawing/2014/main" id="{48B6FECD-286E-4FE4-BCB8-75F9A21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953500"/>
          <a:ext cx="5181600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46</xdr:row>
      <xdr:rowOff>9525</xdr:rowOff>
    </xdr:from>
    <xdr:to>
      <xdr:col>6</xdr:col>
      <xdr:colOff>133350</xdr:colOff>
      <xdr:row>58</xdr:row>
      <xdr:rowOff>142875</xdr:rowOff>
    </xdr:to>
    <xdr:pic>
      <xdr:nvPicPr>
        <xdr:cNvPr id="896161" name="Picture 161">
          <a:extLst>
            <a:ext uri="{FF2B5EF4-FFF2-40B4-BE49-F238E27FC236}">
              <a16:creationId xmlns:a16="http://schemas.microsoft.com/office/drawing/2014/main" id="{DC3ADBB7-4106-4752-A84C-B5DAFCBC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725025"/>
          <a:ext cx="65532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180975</xdr:rowOff>
    </xdr:from>
    <xdr:to>
      <xdr:col>5</xdr:col>
      <xdr:colOff>476250</xdr:colOff>
      <xdr:row>46</xdr:row>
      <xdr:rowOff>304800</xdr:rowOff>
    </xdr:to>
    <xdr:pic>
      <xdr:nvPicPr>
        <xdr:cNvPr id="2082868" name="Picture 52">
          <a:extLst>
            <a:ext uri="{FF2B5EF4-FFF2-40B4-BE49-F238E27FC236}">
              <a16:creationId xmlns:a16="http://schemas.microsoft.com/office/drawing/2014/main" id="{056DE9EB-4918-44C8-8AC8-BBB6D0F1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419100</xdr:colOff>
      <xdr:row>37</xdr:row>
      <xdr:rowOff>19050</xdr:rowOff>
    </xdr:from>
    <xdr:to>
      <xdr:col>10</xdr:col>
      <xdr:colOff>28575</xdr:colOff>
      <xdr:row>47</xdr:row>
      <xdr:rowOff>19050</xdr:rowOff>
    </xdr:to>
    <xdr:pic>
      <xdr:nvPicPr>
        <xdr:cNvPr id="2082869" name="Picture 53">
          <a:extLst>
            <a:ext uri="{FF2B5EF4-FFF2-40B4-BE49-F238E27FC236}">
              <a16:creationId xmlns:a16="http://schemas.microsoft.com/office/drawing/2014/main" id="{25B72EC7-68B4-4982-9724-1FD0132A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15350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Normal="100" workbookViewId="0">
      <selection activeCell="I36" sqref="I36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03" t="s">
        <v>60</v>
      </c>
      <c r="B1" s="303"/>
      <c r="C1" s="303"/>
      <c r="D1" s="303"/>
      <c r="E1" s="303"/>
      <c r="F1" s="303"/>
      <c r="G1" s="303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04" t="s">
        <v>0</v>
      </c>
      <c r="B3" s="304"/>
      <c r="C3" s="304"/>
      <c r="D3" s="304"/>
      <c r="E3" s="306" t="s">
        <v>189</v>
      </c>
      <c r="F3" s="307"/>
      <c r="G3" s="308" t="s">
        <v>1</v>
      </c>
    </row>
    <row r="4" spans="1:11" ht="15.95" customHeight="1" x14ac:dyDescent="0.2">
      <c r="A4" s="304"/>
      <c r="B4" s="304"/>
      <c r="C4" s="304"/>
      <c r="D4" s="304"/>
      <c r="E4" s="46">
        <v>2019</v>
      </c>
      <c r="F4" s="46">
        <v>2020</v>
      </c>
      <c r="G4" s="308"/>
    </row>
    <row r="5" spans="1:11" ht="15.75" customHeight="1" x14ac:dyDescent="0.2">
      <c r="A5" s="304"/>
      <c r="B5" s="304"/>
      <c r="C5" s="304"/>
      <c r="D5" s="305"/>
      <c r="E5" s="309" t="s">
        <v>2</v>
      </c>
      <c r="F5" s="309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61">
        <v>14785.38723</v>
      </c>
      <c r="F6" s="262">
        <v>14222.400100999999</v>
      </c>
      <c r="G6" s="140">
        <f>F6/E6*100</f>
        <v>96.192273355832825</v>
      </c>
      <c r="J6"/>
      <c r="K6"/>
    </row>
    <row r="7" spans="1:11" ht="21" customHeight="1" x14ac:dyDescent="0.25">
      <c r="A7" s="4"/>
      <c r="B7" s="18" t="s">
        <v>78</v>
      </c>
      <c r="C7" s="119"/>
      <c r="D7" s="120" t="s">
        <v>17</v>
      </c>
      <c r="E7" s="263">
        <v>13125.49323</v>
      </c>
      <c r="F7" s="206">
        <v>12380.676100999999</v>
      </c>
      <c r="G7" s="89">
        <f t="shared" ref="G7:G22" si="0">F7/E7*100</f>
        <v>94.325416074287972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79</v>
      </c>
      <c r="D8" s="120" t="s">
        <v>18</v>
      </c>
      <c r="E8" s="263">
        <v>10687.555</v>
      </c>
      <c r="F8" s="206">
        <v>9808.6970000000001</v>
      </c>
      <c r="G8" s="89">
        <f t="shared" si="0"/>
        <v>91.776809569634963</v>
      </c>
      <c r="I8" s="28"/>
      <c r="J8"/>
      <c r="K8"/>
    </row>
    <row r="9" spans="1:11" ht="21" customHeight="1" x14ac:dyDescent="0.25">
      <c r="A9" s="6"/>
      <c r="B9" s="122"/>
      <c r="C9" s="123" t="s">
        <v>104</v>
      </c>
      <c r="D9" s="120" t="s">
        <v>19</v>
      </c>
      <c r="E9" s="263">
        <v>10036.355</v>
      </c>
      <c r="F9" s="206">
        <v>9181.1919999999991</v>
      </c>
      <c r="G9" s="89">
        <f t="shared" si="0"/>
        <v>91.47934683458287</v>
      </c>
      <c r="I9" s="29"/>
      <c r="J9"/>
      <c r="K9"/>
    </row>
    <row r="10" spans="1:11" ht="21" customHeight="1" x14ac:dyDescent="0.25">
      <c r="A10" s="4"/>
      <c r="B10" s="18"/>
      <c r="C10" s="124" t="s">
        <v>152</v>
      </c>
      <c r="D10" s="120" t="s">
        <v>20</v>
      </c>
      <c r="E10" s="263">
        <v>1005.755547</v>
      </c>
      <c r="F10" s="206">
        <v>1180.6724099999999</v>
      </c>
      <c r="G10" s="89">
        <f t="shared" si="0"/>
        <v>117.39158819672907</v>
      </c>
      <c r="J10"/>
      <c r="K10"/>
    </row>
    <row r="11" spans="1:11" ht="21" customHeight="1" x14ac:dyDescent="0.25">
      <c r="A11" s="6"/>
      <c r="B11" s="122"/>
      <c r="C11" s="123" t="s">
        <v>104</v>
      </c>
      <c r="D11" s="120" t="s">
        <v>21</v>
      </c>
      <c r="E11" s="263">
        <v>121.586</v>
      </c>
      <c r="F11" s="206">
        <v>134.00899999999999</v>
      </c>
      <c r="G11" s="89">
        <f t="shared" si="0"/>
        <v>110.21745924695277</v>
      </c>
      <c r="J11"/>
      <c r="K11"/>
    </row>
    <row r="12" spans="1:11" ht="21" customHeight="1" x14ac:dyDescent="0.25">
      <c r="A12" s="4"/>
      <c r="B12" s="18"/>
      <c r="C12" s="124" t="s">
        <v>153</v>
      </c>
      <c r="D12" s="120" t="s">
        <v>22</v>
      </c>
      <c r="E12" s="263">
        <v>1432.182683</v>
      </c>
      <c r="F12" s="206">
        <v>1391.306691</v>
      </c>
      <c r="G12" s="89">
        <f t="shared" si="0"/>
        <v>97.145895388542414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63">
        <v>1659.894</v>
      </c>
      <c r="F13" s="206">
        <v>1841.7239999999999</v>
      </c>
      <c r="G13" s="89">
        <f t="shared" si="0"/>
        <v>110.9543139501679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64">
        <v>14785.38723</v>
      </c>
      <c r="F14" s="216">
        <v>14222.400100999999</v>
      </c>
      <c r="G14" s="136">
        <f t="shared" si="0"/>
        <v>96.192273355832825</v>
      </c>
      <c r="J14"/>
      <c r="K14"/>
    </row>
    <row r="15" spans="1:11" ht="21" customHeight="1" x14ac:dyDescent="0.25">
      <c r="A15" s="4"/>
      <c r="B15" s="18" t="s">
        <v>67</v>
      </c>
      <c r="C15" s="119"/>
      <c r="D15" s="120" t="s">
        <v>25</v>
      </c>
      <c r="E15" s="205">
        <v>14127.293229999999</v>
      </c>
      <c r="F15" s="206">
        <v>13743.152101</v>
      </c>
      <c r="G15" s="89">
        <f t="shared" si="0"/>
        <v>97.280858245482875</v>
      </c>
      <c r="J15"/>
      <c r="K15"/>
    </row>
    <row r="16" spans="1:11" ht="21" customHeight="1" x14ac:dyDescent="0.25">
      <c r="A16" s="5"/>
      <c r="B16" s="121" t="s">
        <v>38</v>
      </c>
      <c r="C16" s="119" t="s">
        <v>83</v>
      </c>
      <c r="D16" s="120" t="s">
        <v>26</v>
      </c>
      <c r="E16" s="263">
        <v>1034.6684869999999</v>
      </c>
      <c r="F16" s="206">
        <v>933.654</v>
      </c>
      <c r="G16" s="89">
        <f t="shared" si="0"/>
        <v>90.237019077203243</v>
      </c>
      <c r="J16"/>
      <c r="K16"/>
    </row>
    <row r="17" spans="1:21" ht="21" customHeight="1" x14ac:dyDescent="0.25">
      <c r="A17" s="6"/>
      <c r="B17" s="122"/>
      <c r="C17" s="124" t="s">
        <v>55</v>
      </c>
      <c r="D17" s="120" t="s">
        <v>105</v>
      </c>
      <c r="E17" s="263">
        <v>964.75248699999997</v>
      </c>
      <c r="F17" s="206">
        <v>864.58900000000006</v>
      </c>
      <c r="G17" s="89">
        <f t="shared" si="0"/>
        <v>89.617701083987981</v>
      </c>
      <c r="I17" s="30"/>
      <c r="J17"/>
      <c r="K17"/>
    </row>
    <row r="18" spans="1:21" ht="21" customHeight="1" x14ac:dyDescent="0.25">
      <c r="A18" s="4"/>
      <c r="B18" s="18"/>
      <c r="C18" s="124" t="s">
        <v>99</v>
      </c>
      <c r="D18" s="120" t="s">
        <v>106</v>
      </c>
      <c r="E18" s="263">
        <v>69.915999999999997</v>
      </c>
      <c r="F18" s="206">
        <v>69.064999999999998</v>
      </c>
      <c r="G18" s="89">
        <f t="shared" si="0"/>
        <v>98.782825104411003</v>
      </c>
      <c r="J18"/>
      <c r="K18"/>
    </row>
    <row r="19" spans="1:21" ht="21" customHeight="1" x14ac:dyDescent="0.25">
      <c r="A19" s="4"/>
      <c r="B19" s="18"/>
      <c r="C19" s="21" t="s">
        <v>58</v>
      </c>
      <c r="D19" s="120" t="s">
        <v>107</v>
      </c>
      <c r="E19" s="263">
        <v>32.581000000000003</v>
      </c>
      <c r="F19" s="206">
        <v>32.89</v>
      </c>
      <c r="G19" s="89">
        <f t="shared" si="0"/>
        <v>100.94840551241519</v>
      </c>
      <c r="J19"/>
      <c r="K19"/>
    </row>
    <row r="20" spans="1:21" ht="21" customHeight="1" x14ac:dyDescent="0.25">
      <c r="A20" s="4"/>
      <c r="B20" s="18"/>
      <c r="C20" s="21" t="s">
        <v>59</v>
      </c>
      <c r="D20" s="120" t="s">
        <v>108</v>
      </c>
      <c r="E20" s="263">
        <v>140.66399999999999</v>
      </c>
      <c r="F20" s="206">
        <v>138.69800000000001</v>
      </c>
      <c r="G20" s="89">
        <f t="shared" si="0"/>
        <v>98.602343172382433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109</v>
      </c>
      <c r="E21" s="263">
        <v>64.742999999999995</v>
      </c>
      <c r="F21" s="206">
        <v>48.71</v>
      </c>
      <c r="G21" s="89">
        <f t="shared" si="0"/>
        <v>75.235932842160551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110</v>
      </c>
      <c r="E22" s="263">
        <v>658.09400000000005</v>
      </c>
      <c r="F22" s="206">
        <v>479.24799999999999</v>
      </c>
      <c r="G22" s="89">
        <f t="shared" si="0"/>
        <v>72.82363917616631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01" t="s">
        <v>149</v>
      </c>
      <c r="B24" s="301"/>
      <c r="C24" s="301"/>
      <c r="D24" s="301"/>
      <c r="E24" s="301"/>
      <c r="F24" s="301"/>
      <c r="G24" s="301"/>
    </row>
    <row r="25" spans="1:21" ht="12.75" customHeight="1" x14ac:dyDescent="0.2">
      <c r="A25" s="301"/>
      <c r="B25" s="301"/>
      <c r="C25" s="301"/>
      <c r="D25" s="301"/>
      <c r="E25" s="301"/>
      <c r="F25" s="301"/>
      <c r="G25" s="301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01"/>
      <c r="B26" s="301"/>
      <c r="C26" s="301"/>
      <c r="D26" s="301"/>
      <c r="E26" s="301"/>
      <c r="F26" s="301"/>
      <c r="G26" s="301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01"/>
      <c r="B27" s="301"/>
      <c r="C27" s="301"/>
      <c r="D27" s="301"/>
      <c r="E27" s="301"/>
      <c r="F27" s="301"/>
      <c r="G27" s="301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">
      <c r="B28" s="300" t="s">
        <v>187</v>
      </c>
      <c r="C28" s="300"/>
      <c r="D28" s="300"/>
      <c r="E28" s="300"/>
      <c r="F28" s="300"/>
      <c r="G28" s="30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00"/>
      <c r="C29" s="300"/>
      <c r="D29" s="300"/>
      <c r="E29" s="300"/>
      <c r="F29" s="300"/>
      <c r="G29" s="300"/>
      <c r="H29" s="44"/>
      <c r="I29" s="265"/>
      <c r="J29" s="26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02"/>
      <c r="C46" s="302"/>
      <c r="D46" s="302"/>
      <c r="E46" s="302"/>
      <c r="F46" s="302"/>
      <c r="G46" s="302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I24" sqref="I24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13" t="s">
        <v>63</v>
      </c>
      <c r="B1" s="314"/>
      <c r="C1" s="314"/>
      <c r="D1" s="314"/>
      <c r="E1" s="314"/>
      <c r="F1" s="314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06" t="s">
        <v>0</v>
      </c>
      <c r="B3" s="329"/>
      <c r="C3" s="329"/>
      <c r="D3" s="306" t="s">
        <v>190</v>
      </c>
      <c r="E3" s="307"/>
      <c r="F3" s="315" t="s">
        <v>1</v>
      </c>
    </row>
    <row r="4" spans="1:9" ht="15.95" customHeight="1" x14ac:dyDescent="0.2">
      <c r="A4" s="329"/>
      <c r="B4" s="329"/>
      <c r="C4" s="329"/>
      <c r="D4" s="46">
        <v>2019</v>
      </c>
      <c r="E4" s="46">
        <v>2020</v>
      </c>
      <c r="F4" s="315"/>
    </row>
    <row r="5" spans="1:9" ht="15.95" customHeight="1" x14ac:dyDescent="0.2">
      <c r="A5" s="329"/>
      <c r="B5" s="329"/>
      <c r="C5" s="330"/>
      <c r="D5" s="309" t="s">
        <v>2</v>
      </c>
      <c r="E5" s="309"/>
      <c r="F5" s="49" t="s">
        <v>3</v>
      </c>
    </row>
    <row r="6" spans="1:9" ht="18" customHeight="1" x14ac:dyDescent="0.25">
      <c r="A6" s="3"/>
      <c r="B6" s="137" t="s">
        <v>147</v>
      </c>
      <c r="C6" s="116" t="s">
        <v>16</v>
      </c>
      <c r="D6" s="228">
        <v>79016.857999999993</v>
      </c>
      <c r="E6" s="228">
        <v>70828.027000000002</v>
      </c>
      <c r="F6" s="135">
        <f>E6/D6*100</f>
        <v>89.636602609534293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73378.399999999994</v>
      </c>
      <c r="E7" s="223">
        <v>64839.254999999997</v>
      </c>
      <c r="F7" s="89">
        <f t="shared" ref="F7:F16" si="0">E7/D7*100</f>
        <v>88.362862913336897</v>
      </c>
      <c r="H7"/>
      <c r="I7"/>
    </row>
    <row r="8" spans="1:9" ht="18" customHeight="1" x14ac:dyDescent="0.25">
      <c r="A8" s="4"/>
      <c r="B8" s="18" t="s">
        <v>96</v>
      </c>
      <c r="C8" s="35" t="s">
        <v>18</v>
      </c>
      <c r="D8" s="229">
        <v>44116.334000000003</v>
      </c>
      <c r="E8" s="223">
        <v>38078.964</v>
      </c>
      <c r="F8" s="89">
        <f t="shared" si="0"/>
        <v>86.314887361220897</v>
      </c>
      <c r="H8"/>
      <c r="I8"/>
    </row>
    <row r="9" spans="1:9" ht="18" customHeight="1" x14ac:dyDescent="0.25">
      <c r="A9" s="4"/>
      <c r="B9" s="18" t="s">
        <v>184</v>
      </c>
      <c r="C9" s="35" t="s">
        <v>19</v>
      </c>
      <c r="D9" s="229">
        <v>10291.005999999999</v>
      </c>
      <c r="E9" s="223">
        <v>9644.1460000000006</v>
      </c>
      <c r="F9" s="89">
        <f t="shared" si="0"/>
        <v>93.7143171425612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25101.911</v>
      </c>
      <c r="E10" s="223">
        <v>21999.77</v>
      </c>
      <c r="F10" s="89">
        <f t="shared" si="0"/>
        <v>87.641813406158604</v>
      </c>
      <c r="H10"/>
      <c r="I10"/>
    </row>
    <row r="11" spans="1:9" ht="18" customHeight="1" x14ac:dyDescent="0.25">
      <c r="A11" s="4"/>
      <c r="B11" s="53" t="s">
        <v>97</v>
      </c>
      <c r="C11" s="35" t="s">
        <v>21</v>
      </c>
      <c r="D11" s="229">
        <v>3539.4789999999998</v>
      </c>
      <c r="E11" s="223">
        <v>3920.4340000000002</v>
      </c>
      <c r="F11" s="89">
        <f t="shared" si="0"/>
        <v>110.7630247276506</v>
      </c>
      <c r="H11"/>
      <c r="I11"/>
    </row>
    <row r="12" spans="1:9" ht="18" customHeight="1" x14ac:dyDescent="0.25">
      <c r="A12" s="4"/>
      <c r="B12" s="53" t="s">
        <v>121</v>
      </c>
      <c r="C12" s="35" t="s">
        <v>22</v>
      </c>
      <c r="D12" s="229">
        <v>620.67600000000004</v>
      </c>
      <c r="E12" s="223">
        <v>840.08699999999999</v>
      </c>
      <c r="F12" s="89">
        <f t="shared" si="0"/>
        <v>135.35032770720954</v>
      </c>
      <c r="H12"/>
      <c r="I12"/>
    </row>
    <row r="13" spans="1:9" ht="18" customHeight="1" x14ac:dyDescent="0.25">
      <c r="A13" s="4"/>
      <c r="B13" s="53" t="s">
        <v>155</v>
      </c>
      <c r="C13" s="35" t="s">
        <v>23</v>
      </c>
      <c r="D13" s="230">
        <v>1941.8620000000001</v>
      </c>
      <c r="E13" s="223">
        <v>2132.0479999999998</v>
      </c>
      <c r="F13" s="89">
        <f t="shared" si="0"/>
        <v>109.79400183947159</v>
      </c>
      <c r="H13"/>
      <c r="I13"/>
    </row>
    <row r="14" spans="1:9" ht="18" customHeight="1" x14ac:dyDescent="0.25">
      <c r="A14" s="4"/>
      <c r="B14" s="53" t="s">
        <v>57</v>
      </c>
      <c r="C14" s="35" t="s">
        <v>24</v>
      </c>
      <c r="D14" s="229">
        <v>1620.9839999999999</v>
      </c>
      <c r="E14" s="223">
        <v>1584.46</v>
      </c>
      <c r="F14" s="89">
        <f t="shared" si="0"/>
        <v>97.746800708705337</v>
      </c>
      <c r="H14"/>
      <c r="I14"/>
    </row>
    <row r="15" spans="1:9" ht="18" customHeight="1" x14ac:dyDescent="0.25">
      <c r="A15" s="4"/>
      <c r="B15" s="119" t="s">
        <v>125</v>
      </c>
      <c r="C15" s="35">
        <v>10</v>
      </c>
      <c r="D15" s="223">
        <v>395.51299999999998</v>
      </c>
      <c r="E15" s="223">
        <v>431.20299999999997</v>
      </c>
      <c r="F15" s="89">
        <f t="shared" si="0"/>
        <v>109.02372361970403</v>
      </c>
      <c r="H15"/>
      <c r="I15"/>
    </row>
    <row r="16" spans="1:9" ht="18" customHeight="1" x14ac:dyDescent="0.25">
      <c r="A16" s="4"/>
      <c r="B16" s="119" t="s">
        <v>95</v>
      </c>
      <c r="C16" s="35">
        <v>11</v>
      </c>
      <c r="D16" s="230">
        <v>1225.471</v>
      </c>
      <c r="E16" s="223">
        <v>1153.2570000000001</v>
      </c>
      <c r="F16" s="89">
        <f t="shared" si="0"/>
        <v>94.107245295890323</v>
      </c>
      <c r="H16"/>
      <c r="I16"/>
    </row>
    <row r="17" spans="1:9" ht="18" customHeight="1" x14ac:dyDescent="0.25">
      <c r="A17" s="4"/>
      <c r="B17" s="119" t="s">
        <v>84</v>
      </c>
      <c r="C17" s="35">
        <v>12</v>
      </c>
      <c r="D17" s="229">
        <v>2075.6120000000001</v>
      </c>
      <c r="E17" s="229">
        <v>2272.2640000000001</v>
      </c>
      <c r="F17" s="89">
        <f>E17/D17*100</f>
        <v>109.47441043894524</v>
      </c>
      <c r="H17"/>
      <c r="I17"/>
    </row>
    <row r="18" spans="1:9" ht="18" customHeight="1" x14ac:dyDescent="0.25">
      <c r="A18" s="4"/>
      <c r="B18" s="18" t="s">
        <v>157</v>
      </c>
      <c r="C18" s="35">
        <v>13</v>
      </c>
      <c r="D18" s="229">
        <v>7753.2025020000001</v>
      </c>
      <c r="E18" s="223">
        <v>9172.0259750000005</v>
      </c>
      <c r="F18" s="89">
        <f t="shared" ref="F18:F35" si="1">E18/D18*100</f>
        <v>118.29983768170642</v>
      </c>
      <c r="H18"/>
      <c r="I18"/>
    </row>
    <row r="19" spans="1:9" ht="18" customHeight="1" x14ac:dyDescent="0.25">
      <c r="A19" s="4"/>
      <c r="B19" s="18" t="s">
        <v>92</v>
      </c>
      <c r="C19" s="35">
        <v>14</v>
      </c>
      <c r="D19" s="229">
        <v>182.95106200000001</v>
      </c>
      <c r="E19" s="230">
        <v>171.85968099999999</v>
      </c>
      <c r="F19" s="89">
        <f t="shared" si="1"/>
        <v>93.937514831151944</v>
      </c>
      <c r="H19"/>
      <c r="I19"/>
    </row>
    <row r="20" spans="1:9" ht="18" customHeight="1" x14ac:dyDescent="0.25">
      <c r="A20" s="4"/>
      <c r="B20" s="18" t="s">
        <v>122</v>
      </c>
      <c r="C20" s="35">
        <v>15</v>
      </c>
      <c r="D20" s="229">
        <v>6836.7422619999998</v>
      </c>
      <c r="E20" s="223">
        <v>7408.5780169999998</v>
      </c>
      <c r="F20" s="89">
        <f t="shared" si="1"/>
        <v>108.36415551568149</v>
      </c>
      <c r="H20"/>
      <c r="I20"/>
    </row>
    <row r="21" spans="1:9" ht="18" customHeight="1" x14ac:dyDescent="0.25">
      <c r="A21" s="4"/>
      <c r="B21" s="119" t="s">
        <v>93</v>
      </c>
      <c r="C21" s="35">
        <v>16</v>
      </c>
      <c r="D21" s="229">
        <v>317.36330500000003</v>
      </c>
      <c r="E21" s="223">
        <v>352.58313900000002</v>
      </c>
      <c r="F21" s="89">
        <f t="shared" si="1"/>
        <v>111.0976390291877</v>
      </c>
      <c r="H21"/>
      <c r="I21"/>
    </row>
    <row r="22" spans="1:9" ht="18" customHeight="1" x14ac:dyDescent="0.25">
      <c r="A22" s="4"/>
      <c r="B22" s="119" t="s">
        <v>94</v>
      </c>
      <c r="C22" s="35">
        <v>17</v>
      </c>
      <c r="D22" s="229">
        <v>1.8556589999999999</v>
      </c>
      <c r="E22" s="231">
        <v>0.88717000000000001</v>
      </c>
      <c r="F22" s="89">
        <f t="shared" si="1"/>
        <v>47.80889161209037</v>
      </c>
      <c r="H22"/>
      <c r="I22"/>
    </row>
    <row r="23" spans="1:9" ht="18" customHeight="1" x14ac:dyDescent="0.25">
      <c r="A23" s="4"/>
      <c r="B23" s="119" t="s">
        <v>158</v>
      </c>
      <c r="C23" s="35">
        <v>18</v>
      </c>
      <c r="D23" s="230">
        <v>9395.9461979999996</v>
      </c>
      <c r="E23" s="223">
        <v>9528.757861</v>
      </c>
      <c r="F23" s="89">
        <f t="shared" si="1"/>
        <v>101.41349961144168</v>
      </c>
      <c r="H23"/>
      <c r="I23"/>
    </row>
    <row r="24" spans="1:9" ht="18" customHeight="1" x14ac:dyDescent="0.25">
      <c r="A24" s="4"/>
      <c r="B24" s="53" t="s">
        <v>139</v>
      </c>
      <c r="C24" s="35">
        <v>19</v>
      </c>
      <c r="D24" s="230">
        <v>1742.521</v>
      </c>
      <c r="E24" s="223">
        <v>1511.086</v>
      </c>
      <c r="F24" s="89">
        <f t="shared" si="1"/>
        <v>86.718381012337872</v>
      </c>
      <c r="H24"/>
      <c r="I24"/>
    </row>
    <row r="25" spans="1:9" ht="18" customHeight="1" x14ac:dyDescent="0.25">
      <c r="A25" s="4"/>
      <c r="B25" s="63" t="s">
        <v>136</v>
      </c>
      <c r="C25" s="35">
        <v>20</v>
      </c>
      <c r="D25" s="230">
        <v>4605.2989150000003</v>
      </c>
      <c r="E25" s="223">
        <v>4950.1996449999997</v>
      </c>
      <c r="F25" s="89">
        <f t="shared" si="1"/>
        <v>107.48921484502596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30">
        <v>963.09100000000001</v>
      </c>
      <c r="E26" s="223">
        <v>921.83500000000004</v>
      </c>
      <c r="F26" s="89">
        <f t="shared" si="1"/>
        <v>95.716292645243286</v>
      </c>
      <c r="H26"/>
      <c r="I26"/>
    </row>
    <row r="27" spans="1:9" ht="18" customHeight="1" x14ac:dyDescent="0.25">
      <c r="A27" s="4"/>
      <c r="B27" s="63" t="s">
        <v>140</v>
      </c>
      <c r="C27" s="35">
        <v>22</v>
      </c>
      <c r="D27" s="230">
        <v>1730.5672830000001</v>
      </c>
      <c r="E27" s="223">
        <v>1763.6342159999999</v>
      </c>
      <c r="F27" s="89">
        <f t="shared" si="1"/>
        <v>101.91075685555995</v>
      </c>
      <c r="H27"/>
      <c r="I27"/>
    </row>
    <row r="28" spans="1:9" ht="18" customHeight="1" x14ac:dyDescent="0.25">
      <c r="A28" s="4"/>
      <c r="B28" s="63" t="s">
        <v>138</v>
      </c>
      <c r="C28" s="35">
        <v>23</v>
      </c>
      <c r="D28" s="230">
        <v>354.46800000000002</v>
      </c>
      <c r="E28" s="223">
        <v>382.00299999999999</v>
      </c>
      <c r="F28" s="89">
        <f t="shared" si="1"/>
        <v>107.76797905593733</v>
      </c>
      <c r="H28"/>
      <c r="I28"/>
    </row>
    <row r="29" spans="1:9" ht="18" customHeight="1" x14ac:dyDescent="0.25">
      <c r="A29" s="4"/>
      <c r="B29" s="138" t="s">
        <v>159</v>
      </c>
      <c r="C29" s="111">
        <v>24</v>
      </c>
      <c r="D29" s="232">
        <v>96166.006699999998</v>
      </c>
      <c r="E29" s="233">
        <v>89528.81083599999</v>
      </c>
      <c r="F29" s="136">
        <f t="shared" si="1"/>
        <v>93.098189171246929</v>
      </c>
      <c r="H29"/>
      <c r="I29"/>
    </row>
    <row r="30" spans="1:9" ht="18" customHeight="1" x14ac:dyDescent="0.25">
      <c r="A30" s="4"/>
      <c r="B30" s="138" t="s">
        <v>164</v>
      </c>
      <c r="C30" s="111">
        <v>25</v>
      </c>
      <c r="D30" s="232">
        <v>80834.244198</v>
      </c>
      <c r="E30" s="233">
        <v>72222.123861</v>
      </c>
      <c r="F30" s="136">
        <f t="shared" si="1"/>
        <v>89.345950565326021</v>
      </c>
      <c r="H30"/>
      <c r="I30"/>
    </row>
    <row r="31" spans="1:9" ht="18" customHeight="1" x14ac:dyDescent="0.25">
      <c r="A31" s="4"/>
      <c r="B31" s="115" t="s">
        <v>163</v>
      </c>
      <c r="C31" s="111">
        <v>26</v>
      </c>
      <c r="D31" s="232">
        <v>14936.249502000001</v>
      </c>
      <c r="E31" s="233">
        <v>16875.483974999999</v>
      </c>
      <c r="F31" s="93">
        <f t="shared" si="1"/>
        <v>112.98340974245463</v>
      </c>
      <c r="H31"/>
      <c r="I31"/>
    </row>
    <row r="32" spans="1:9" ht="18" customHeight="1" x14ac:dyDescent="0.25">
      <c r="A32" s="4"/>
      <c r="B32" s="60" t="s">
        <v>120</v>
      </c>
      <c r="C32" s="111">
        <v>27</v>
      </c>
      <c r="D32" s="232">
        <v>1410.2890620000001</v>
      </c>
      <c r="E32" s="233">
        <v>1327.0806809999999</v>
      </c>
      <c r="F32" s="93">
        <f t="shared" si="1"/>
        <v>94.099905952472014</v>
      </c>
      <c r="H32"/>
      <c r="I32"/>
    </row>
    <row r="33" spans="1:9" ht="18" customHeight="1" x14ac:dyDescent="0.25">
      <c r="A33" s="4"/>
      <c r="B33" s="60" t="s">
        <v>68</v>
      </c>
      <c r="C33" s="111">
        <v>28</v>
      </c>
      <c r="D33" s="232">
        <v>8912.3542620000007</v>
      </c>
      <c r="E33" s="233">
        <v>9680.8420170000009</v>
      </c>
      <c r="F33" s="136">
        <f t="shared" si="1"/>
        <v>108.62272450587646</v>
      </c>
      <c r="H33"/>
      <c r="I33"/>
    </row>
    <row r="34" spans="1:9" ht="18" customHeight="1" x14ac:dyDescent="0.25">
      <c r="A34" s="4"/>
      <c r="B34" s="60" t="s">
        <v>69</v>
      </c>
      <c r="C34" s="111">
        <v>29</v>
      </c>
      <c r="D34" s="234">
        <v>650.19330500000001</v>
      </c>
      <c r="E34" s="233">
        <v>692.33113900000001</v>
      </c>
      <c r="F34" s="136">
        <f t="shared" si="1"/>
        <v>106.48081634737841</v>
      </c>
      <c r="H34"/>
      <c r="I34"/>
    </row>
    <row r="35" spans="1:9" s="37" customFormat="1" ht="18" customHeight="1" x14ac:dyDescent="0.2">
      <c r="A35" s="16"/>
      <c r="B35" s="138" t="s">
        <v>183</v>
      </c>
      <c r="C35" s="111">
        <v>30</v>
      </c>
      <c r="D35" s="234">
        <v>2573.9786589999999</v>
      </c>
      <c r="E35" s="233">
        <v>2715.0221700000002</v>
      </c>
      <c r="F35" s="136">
        <f t="shared" si="1"/>
        <v>105.47959131311508</v>
      </c>
      <c r="H35"/>
      <c r="I35"/>
    </row>
    <row r="36" spans="1:9" s="37" customFormat="1" ht="18" customHeight="1" x14ac:dyDescent="0.2">
      <c r="A36" s="16"/>
      <c r="B36" s="115" t="s">
        <v>133</v>
      </c>
      <c r="C36" s="111">
        <v>31</v>
      </c>
      <c r="D36" s="232">
        <v>975.14400000000001</v>
      </c>
      <c r="E36" s="235">
        <v>1222.0899999999999</v>
      </c>
      <c r="F36" s="136">
        <f>E36/D36*100</f>
        <v>125.32405470371555</v>
      </c>
      <c r="H36"/>
      <c r="I36"/>
    </row>
    <row r="37" spans="1:9" s="37" customFormat="1" ht="18" customHeight="1" x14ac:dyDescent="0.2">
      <c r="A37" s="71"/>
      <c r="B37" s="142" t="s">
        <v>98</v>
      </c>
      <c r="C37" s="112">
        <v>32</v>
      </c>
      <c r="D37" s="236">
        <v>414.29021399999999</v>
      </c>
      <c r="E37" s="237">
        <v>1238.117968</v>
      </c>
      <c r="F37" s="141">
        <f>E37/D37*100</f>
        <v>298.85281528759452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56</v>
      </c>
      <c r="B39" s="114"/>
      <c r="C39" s="113" t="s">
        <v>129</v>
      </c>
      <c r="D39" s="113"/>
      <c r="E39" s="113"/>
      <c r="F39" s="113"/>
      <c r="H39"/>
      <c r="I39"/>
    </row>
    <row r="40" spans="1:9" ht="12.75" customHeight="1" x14ac:dyDescent="0.2">
      <c r="A40" s="114" t="s">
        <v>123</v>
      </c>
      <c r="B40" s="114"/>
      <c r="C40" s="113" t="s">
        <v>128</v>
      </c>
      <c r="D40" s="113"/>
      <c r="E40" s="113"/>
      <c r="F40" s="113"/>
      <c r="H40"/>
      <c r="I40"/>
    </row>
    <row r="41" spans="1:9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H41"/>
      <c r="I41"/>
    </row>
    <row r="42" spans="1:9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9" ht="12.75" customHeight="1" x14ac:dyDescent="0.2">
      <c r="A43" s="110" t="s">
        <v>127</v>
      </c>
      <c r="B43" s="110"/>
      <c r="C43" s="343" t="s">
        <v>151</v>
      </c>
      <c r="D43" s="343"/>
      <c r="E43" s="343"/>
      <c r="F43" s="343"/>
    </row>
    <row r="44" spans="1:9" ht="12.75" customHeight="1" x14ac:dyDescent="0.2">
      <c r="A44" s="110" t="s">
        <v>82</v>
      </c>
      <c r="B44" s="110"/>
      <c r="C44" s="343" t="s">
        <v>146</v>
      </c>
      <c r="D44" s="343"/>
      <c r="E44" s="343"/>
      <c r="F44" s="343"/>
    </row>
    <row r="45" spans="1:9" ht="6.75" customHeight="1" x14ac:dyDescent="0.2">
      <c r="A45" s="344"/>
      <c r="B45" s="344"/>
      <c r="C45" s="345"/>
      <c r="D45" s="345"/>
      <c r="E45" s="345"/>
      <c r="F45" s="345"/>
    </row>
    <row r="46" spans="1:9" ht="13.5" customHeight="1" x14ac:dyDescent="0.2">
      <c r="A46" s="341" t="s">
        <v>71</v>
      </c>
      <c r="B46" s="342"/>
      <c r="C46" s="342"/>
      <c r="D46" s="342"/>
      <c r="E46" s="342"/>
      <c r="F46" s="342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I24" sqref="I24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3" t="s">
        <v>191</v>
      </c>
      <c r="B1" s="314"/>
      <c r="C1" s="314"/>
      <c r="D1" s="314"/>
      <c r="E1" s="314"/>
      <c r="F1" s="314"/>
      <c r="G1" s="314"/>
      <c r="H1" s="314"/>
      <c r="I1" s="314"/>
      <c r="J1" s="314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1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1" ht="20.100000000000001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1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58005.822999999997</v>
      </c>
      <c r="G6" s="218">
        <v>54208.303999999996</v>
      </c>
      <c r="H6" s="166" t="s">
        <v>8</v>
      </c>
      <c r="I6" s="219">
        <v>21445.385933830999</v>
      </c>
      <c r="J6" s="220">
        <v>21392.486467971001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6">
        <v>2704.8159999999998</v>
      </c>
      <c r="G7" s="206">
        <v>2533.9879999999998</v>
      </c>
      <c r="H7" s="168"/>
      <c r="I7" s="209"/>
      <c r="J7" s="211"/>
    </row>
    <row r="8" spans="1:11" ht="24.95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51077.243999999999</v>
      </c>
      <c r="G8" s="206">
        <v>47019.87</v>
      </c>
      <c r="H8" s="168" t="s">
        <v>8</v>
      </c>
      <c r="I8" s="209">
        <v>21851.676098589</v>
      </c>
      <c r="J8" s="211">
        <v>21817.487075122001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6">
        <v>2337.4520000000002</v>
      </c>
      <c r="G9" s="206">
        <v>2155.1460000000002</v>
      </c>
      <c r="H9" s="168"/>
      <c r="I9" s="221"/>
      <c r="J9" s="222"/>
    </row>
    <row r="10" spans="1:11" ht="24.95" customHeight="1" x14ac:dyDescent="0.2">
      <c r="A10" s="25"/>
      <c r="B10" s="348" t="s">
        <v>52</v>
      </c>
      <c r="C10" s="349"/>
      <c r="D10" s="35" t="s">
        <v>20</v>
      </c>
      <c r="E10" s="54" t="s">
        <v>3</v>
      </c>
      <c r="F10" s="212">
        <v>88.055373337299997</v>
      </c>
      <c r="G10" s="212">
        <v>86.739238327799995</v>
      </c>
      <c r="H10" s="168" t="s">
        <v>3</v>
      </c>
      <c r="I10" s="213">
        <v>101.8945341716</v>
      </c>
      <c r="J10" s="214">
        <v>101.9866816688</v>
      </c>
    </row>
    <row r="11" spans="1:11" ht="24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33713.396000000001</v>
      </c>
      <c r="G11" s="206">
        <v>33568.777999999998</v>
      </c>
      <c r="H11" s="168" t="s">
        <v>8</v>
      </c>
      <c r="I11" s="209">
        <v>7976.3945218030003</v>
      </c>
      <c r="J11" s="211">
        <v>7975.5384159579999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4226.6459999999997</v>
      </c>
      <c r="G12" s="206">
        <v>4208.9669999999996</v>
      </c>
      <c r="H12" s="168"/>
      <c r="I12" s="209"/>
      <c r="J12" s="211"/>
    </row>
    <row r="13" spans="1:11" ht="24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30114.054</v>
      </c>
      <c r="G13" s="206">
        <v>29949.71</v>
      </c>
      <c r="H13" s="168" t="s">
        <v>8</v>
      </c>
      <c r="I13" s="209">
        <v>7964.8267070100001</v>
      </c>
      <c r="J13" s="211">
        <v>7963.8615343620004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3780.88</v>
      </c>
      <c r="G14" s="206">
        <v>3760.7020000000002</v>
      </c>
      <c r="H14" s="168"/>
      <c r="I14" s="209"/>
      <c r="J14" s="211"/>
    </row>
    <row r="15" spans="1:11" ht="24.95" customHeight="1" x14ac:dyDescent="0.2">
      <c r="A15" s="25"/>
      <c r="B15" s="348" t="s">
        <v>52</v>
      </c>
      <c r="C15" s="349"/>
      <c r="D15" s="35" t="s">
        <v>25</v>
      </c>
      <c r="E15" s="54" t="s">
        <v>3</v>
      </c>
      <c r="F15" s="212">
        <v>89.323703847600001</v>
      </c>
      <c r="G15" s="212">
        <v>89.218946248199998</v>
      </c>
      <c r="H15" s="169" t="s">
        <v>3</v>
      </c>
      <c r="I15" s="213">
        <v>99.854974390199999</v>
      </c>
      <c r="J15" s="214">
        <v>99.853591306499993</v>
      </c>
    </row>
    <row r="16" spans="1:11" ht="24.95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3226.2840000000001</v>
      </c>
      <c r="G16" s="206">
        <v>2549.306</v>
      </c>
      <c r="H16" s="168" t="s">
        <v>35</v>
      </c>
      <c r="I16" s="209">
        <v>28916.869078882999</v>
      </c>
      <c r="J16" s="211">
        <v>28391.869918699002</v>
      </c>
    </row>
    <row r="17" spans="1:10" ht="24.95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4692.3</v>
      </c>
      <c r="G17" s="206">
        <v>3942.9409999999998</v>
      </c>
      <c r="H17" s="168" t="s">
        <v>35</v>
      </c>
      <c r="I17" s="209">
        <v>30989.868836434998</v>
      </c>
      <c r="J17" s="211">
        <v>30969.234515151002</v>
      </c>
    </row>
    <row r="18" spans="1:10" ht="24.95" customHeight="1" x14ac:dyDescent="0.2">
      <c r="A18" s="25"/>
      <c r="B18" s="348" t="s">
        <v>52</v>
      </c>
      <c r="C18" s="349"/>
      <c r="D18" s="35">
        <v>13</v>
      </c>
      <c r="E18" s="54" t="s">
        <v>3</v>
      </c>
      <c r="F18" s="212">
        <v>145.4397690966</v>
      </c>
      <c r="G18" s="212">
        <v>154.6672310033</v>
      </c>
      <c r="H18" s="169" t="s">
        <v>3</v>
      </c>
      <c r="I18" s="213">
        <v>107.1688250616</v>
      </c>
      <c r="J18" s="214">
        <v>109.0778261658</v>
      </c>
    </row>
    <row r="19" spans="1:10" ht="24.95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2289.2240000000002</v>
      </c>
      <c r="G19" s="206">
        <v>1216.444</v>
      </c>
      <c r="H19" s="168" t="s">
        <v>35</v>
      </c>
      <c r="I19" s="209">
        <v>4899.0412600580003</v>
      </c>
      <c r="J19" s="211">
        <v>6698.9966186820002</v>
      </c>
    </row>
    <row r="20" spans="1:10" ht="24.95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1513.502</v>
      </c>
      <c r="G20" s="206">
        <v>529.38699999999994</v>
      </c>
      <c r="H20" s="168" t="s">
        <v>35</v>
      </c>
      <c r="I20" s="209">
        <v>4354.4490989019996</v>
      </c>
      <c r="J20" s="211">
        <v>6893.4189280689998</v>
      </c>
    </row>
    <row r="21" spans="1:10" ht="24.95" customHeight="1" x14ac:dyDescent="0.2">
      <c r="A21" s="25"/>
      <c r="B21" s="348" t="s">
        <v>52</v>
      </c>
      <c r="C21" s="349"/>
      <c r="D21" s="35">
        <v>16</v>
      </c>
      <c r="E21" s="54" t="s">
        <v>3</v>
      </c>
      <c r="F21" s="212">
        <v>66.114194154900005</v>
      </c>
      <c r="G21" s="212">
        <v>43.519224888300002</v>
      </c>
      <c r="H21" s="169" t="s">
        <v>3</v>
      </c>
      <c r="I21" s="213">
        <v>88.883699233200005</v>
      </c>
      <c r="J21" s="214">
        <v>102.90226015109999</v>
      </c>
    </row>
    <row r="22" spans="1:10" ht="24.95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8.077</v>
      </c>
      <c r="G22" s="223">
        <v>1.7450000000000001</v>
      </c>
      <c r="H22" s="168" t="s">
        <v>8</v>
      </c>
      <c r="I22" s="209">
        <v>42735.449735449998</v>
      </c>
      <c r="J22" s="211">
        <v>43625</v>
      </c>
    </row>
    <row r="23" spans="1:10" ht="24.95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9">
        <v>30.044</v>
      </c>
      <c r="G23" s="223">
        <v>2.8290000000000002</v>
      </c>
      <c r="H23" s="168" t="s">
        <v>8</v>
      </c>
      <c r="I23" s="209">
        <v>42555.240793201003</v>
      </c>
      <c r="J23" s="211">
        <v>43523.076923077002</v>
      </c>
    </row>
    <row r="24" spans="1:10" ht="24.95" customHeight="1" x14ac:dyDescent="0.2">
      <c r="A24" s="25"/>
      <c r="B24" s="348" t="s">
        <v>52</v>
      </c>
      <c r="C24" s="349"/>
      <c r="D24" s="35">
        <v>19</v>
      </c>
      <c r="E24" s="54" t="s">
        <v>3</v>
      </c>
      <c r="F24" s="212">
        <v>371.96979076389999</v>
      </c>
      <c r="G24" s="212">
        <v>162.12034383950001</v>
      </c>
      <c r="H24" s="168" t="s">
        <v>3</v>
      </c>
      <c r="I24" s="213">
        <v>99.578315091199997</v>
      </c>
      <c r="J24" s="214">
        <v>99.766365439699996</v>
      </c>
    </row>
    <row r="25" spans="1:10" s="37" customFormat="1" ht="24.95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219.15700000000001</v>
      </c>
      <c r="G25" s="206">
        <v>177.39</v>
      </c>
      <c r="H25" s="168" t="s">
        <v>35</v>
      </c>
      <c r="I25" s="209">
        <v>20217.435424354</v>
      </c>
      <c r="J25" s="211">
        <v>19949.392712551002</v>
      </c>
    </row>
    <row r="26" spans="1:10" s="37" customFormat="1" ht="24.95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228.79400000000001</v>
      </c>
      <c r="G26" s="206">
        <v>188.46</v>
      </c>
      <c r="H26" s="168" t="s">
        <v>35</v>
      </c>
      <c r="I26" s="209">
        <v>20250.840856789</v>
      </c>
      <c r="J26" s="211">
        <v>20074.563272261999</v>
      </c>
    </row>
    <row r="27" spans="1:10" s="37" customFormat="1" ht="24.95" customHeight="1" x14ac:dyDescent="0.2">
      <c r="A27" s="36"/>
      <c r="B27" s="348" t="s">
        <v>52</v>
      </c>
      <c r="C27" s="349"/>
      <c r="D27" s="35">
        <v>22</v>
      </c>
      <c r="E27" s="54" t="s">
        <v>3</v>
      </c>
      <c r="F27" s="213">
        <v>104.3973042157</v>
      </c>
      <c r="G27" s="224">
        <v>106.24048706240001</v>
      </c>
      <c r="H27" s="168" t="s">
        <v>3</v>
      </c>
      <c r="I27" s="212">
        <v>100.16523081059999</v>
      </c>
      <c r="J27" s="225">
        <v>100.62744045149999</v>
      </c>
    </row>
    <row r="28" spans="1:10" s="37" customFormat="1" ht="24.95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4524.53</v>
      </c>
      <c r="G28" s="206">
        <v>3773.4430000000002</v>
      </c>
      <c r="H28" s="168" t="s">
        <v>8</v>
      </c>
      <c r="I28" s="206">
        <v>12480.394780033001</v>
      </c>
      <c r="J28" s="215">
        <v>12452.579820147001</v>
      </c>
    </row>
    <row r="29" spans="1:10" s="37" customFormat="1" ht="24.95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3728.5210000000002</v>
      </c>
      <c r="G29" s="206">
        <v>2920.2739999999999</v>
      </c>
      <c r="H29" s="168" t="s">
        <v>8</v>
      </c>
      <c r="I29" s="206">
        <v>12009.859722020999</v>
      </c>
      <c r="J29" s="215">
        <v>12094.184982254001</v>
      </c>
    </row>
    <row r="30" spans="1:10" s="37" customFormat="1" ht="24.95" customHeight="1" x14ac:dyDescent="0.2">
      <c r="A30" s="36"/>
      <c r="B30" s="348" t="s">
        <v>52</v>
      </c>
      <c r="C30" s="349"/>
      <c r="D30" s="35">
        <v>25</v>
      </c>
      <c r="E30" s="54" t="s">
        <v>3</v>
      </c>
      <c r="F30" s="213">
        <v>82.406813525399997</v>
      </c>
      <c r="G30" s="224">
        <v>77.390171257399999</v>
      </c>
      <c r="H30" s="169" t="s">
        <v>3</v>
      </c>
      <c r="I30" s="212">
        <v>96.229806297799996</v>
      </c>
      <c r="J30" s="225">
        <v>97.121922982499996</v>
      </c>
    </row>
    <row r="31" spans="1:10" s="37" customFormat="1" ht="24.95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102147.774</v>
      </c>
      <c r="G31" s="216">
        <v>95635.375</v>
      </c>
      <c r="H31" s="157" t="s">
        <v>131</v>
      </c>
      <c r="I31" s="153" t="s">
        <v>131</v>
      </c>
      <c r="J31" s="154" t="s">
        <v>131</v>
      </c>
    </row>
    <row r="32" spans="1:10" s="37" customFormat="1" ht="24.95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91509.623999999996</v>
      </c>
      <c r="G32" s="216">
        <v>84651.990999999995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95"/>
      <c r="B33" s="350" t="s">
        <v>52</v>
      </c>
      <c r="C33" s="351"/>
      <c r="D33" s="112">
        <v>28</v>
      </c>
      <c r="E33" s="107" t="s">
        <v>3</v>
      </c>
      <c r="F33" s="226">
        <v>89.585529294099999</v>
      </c>
      <c r="G33" s="227">
        <v>88.515354281800001</v>
      </c>
      <c r="H33" s="158" t="s">
        <v>131</v>
      </c>
      <c r="I33" s="155" t="s">
        <v>131</v>
      </c>
      <c r="J33" s="156" t="s">
        <v>131</v>
      </c>
    </row>
    <row r="34" spans="1:14" ht="16.7" customHeight="1" x14ac:dyDescent="0.2">
      <c r="A34" s="311" t="s">
        <v>174</v>
      </c>
      <c r="B34" s="311"/>
      <c r="C34" s="311"/>
      <c r="D34" s="311"/>
      <c r="E34" s="311"/>
      <c r="F34" s="311"/>
      <c r="G34" s="311"/>
      <c r="H34" s="311"/>
      <c r="I34" s="311"/>
      <c r="J34" s="311"/>
    </row>
    <row r="35" spans="1:14" ht="12.75" customHeight="1" x14ac:dyDescent="0.2">
      <c r="A35" s="311" t="s">
        <v>148</v>
      </c>
      <c r="B35" s="311"/>
      <c r="C35" s="311"/>
      <c r="D35" s="311"/>
      <c r="E35" s="311"/>
      <c r="F35" s="311"/>
      <c r="G35" s="311"/>
      <c r="H35" s="311"/>
      <c r="I35" s="311"/>
      <c r="J35" s="311"/>
    </row>
    <row r="36" spans="1:14" ht="12.75" customHeight="1" x14ac:dyDescent="0.2">
      <c r="A36" s="311" t="s">
        <v>175</v>
      </c>
      <c r="B36" s="311"/>
      <c r="C36" s="311"/>
      <c r="D36" s="311"/>
      <c r="E36" s="311"/>
      <c r="F36" s="311"/>
      <c r="G36" s="311"/>
      <c r="H36" s="311"/>
      <c r="I36" s="311"/>
      <c r="J36" s="311"/>
    </row>
    <row r="37" spans="1:14" ht="16.7" customHeight="1" x14ac:dyDescent="0.2">
      <c r="A37" s="346"/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4" ht="24.75" customHeight="1" x14ac:dyDescent="0.2">
      <c r="A38" s="172"/>
      <c r="B38" s="347"/>
      <c r="C38" s="347"/>
      <c r="D38" s="347"/>
      <c r="E38" s="347"/>
      <c r="F38" s="347"/>
      <c r="G38" s="347"/>
      <c r="H38" s="347"/>
      <c r="I38" s="347"/>
      <c r="J38" s="34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34:J34"/>
    <mergeCell ref="A35:J35"/>
    <mergeCell ref="A37:J37"/>
    <mergeCell ref="B38:F38"/>
    <mergeCell ref="G38:J38"/>
    <mergeCell ref="A36:J3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I24" sqref="I24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6384" width="9.140625" style="26"/>
  </cols>
  <sheetData>
    <row r="1" spans="1:18" ht="35.25" customHeight="1" x14ac:dyDescent="0.25">
      <c r="A1" s="313" t="s">
        <v>192</v>
      </c>
      <c r="B1" s="314"/>
      <c r="C1" s="314"/>
      <c r="D1" s="314"/>
      <c r="E1" s="314"/>
      <c r="F1" s="314"/>
      <c r="G1" s="314"/>
      <c r="H1" s="314"/>
      <c r="I1" s="314"/>
      <c r="J1" s="314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8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8" ht="24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8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455506.67499999999</v>
      </c>
      <c r="G6" s="218">
        <v>359253.59899999999</v>
      </c>
      <c r="H6" s="166" t="s">
        <v>8</v>
      </c>
      <c r="I6" s="219">
        <v>21440.440153783002</v>
      </c>
      <c r="J6" s="220">
        <v>21292.230070419999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6">
        <v>21245.210999999999</v>
      </c>
      <c r="G7" s="206">
        <v>16872.521000000001</v>
      </c>
      <c r="H7" s="168"/>
      <c r="I7" s="209"/>
      <c r="J7" s="211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390701.17300000001</v>
      </c>
      <c r="G8" s="206">
        <v>299056.56699999998</v>
      </c>
      <c r="H8" s="168" t="s">
        <v>8</v>
      </c>
      <c r="I8" s="209">
        <v>21794.005099123999</v>
      </c>
      <c r="J8" s="211">
        <v>21672.169704327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6">
        <v>17927.002</v>
      </c>
      <c r="G9" s="206">
        <v>13799.106</v>
      </c>
      <c r="H9" s="168"/>
      <c r="I9" s="221"/>
      <c r="J9" s="222"/>
      <c r="M9"/>
      <c r="N9"/>
      <c r="O9"/>
      <c r="P9"/>
      <c r="Q9"/>
      <c r="R9"/>
    </row>
    <row r="10" spans="1:18" ht="18" customHeight="1" x14ac:dyDescent="0.2">
      <c r="A10" s="25"/>
      <c r="B10" s="348" t="s">
        <v>52</v>
      </c>
      <c r="C10" s="349"/>
      <c r="D10" s="35" t="s">
        <v>20</v>
      </c>
      <c r="E10" s="54" t="s">
        <v>3</v>
      </c>
      <c r="F10" s="212">
        <v>85.772875446900002</v>
      </c>
      <c r="G10" s="212">
        <v>83.243861114400005</v>
      </c>
      <c r="H10" s="168" t="s">
        <v>3</v>
      </c>
      <c r="I10" s="213">
        <v>101.6490563757</v>
      </c>
      <c r="J10" s="214">
        <v>101.78440507480001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238128.758</v>
      </c>
      <c r="G11" s="206">
        <v>235721.163</v>
      </c>
      <c r="H11" s="168" t="s">
        <v>8</v>
      </c>
      <c r="I11" s="209">
        <v>7877.146114231</v>
      </c>
      <c r="J11" s="211">
        <v>7873.5793381619997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30230.333999999999</v>
      </c>
      <c r="G12" s="206">
        <v>29938.246999999999</v>
      </c>
      <c r="H12" s="168"/>
      <c r="I12" s="209"/>
      <c r="J12" s="211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209124.58799999999</v>
      </c>
      <c r="G13" s="206">
        <v>206667.21400000001</v>
      </c>
      <c r="H13" s="168" t="s">
        <v>8</v>
      </c>
      <c r="I13" s="209">
        <v>7926.6243869580003</v>
      </c>
      <c r="J13" s="211">
        <v>7922.0638874169999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26382.553</v>
      </c>
      <c r="G14" s="206">
        <v>26087.546999999999</v>
      </c>
      <c r="H14" s="168"/>
      <c r="I14" s="209"/>
      <c r="J14" s="211"/>
      <c r="M14"/>
      <c r="N14"/>
      <c r="O14"/>
      <c r="P14"/>
      <c r="Q14"/>
      <c r="R14"/>
    </row>
    <row r="15" spans="1:18" ht="15.95" customHeight="1" x14ac:dyDescent="0.2">
      <c r="A15" s="25"/>
      <c r="B15" s="348" t="s">
        <v>52</v>
      </c>
      <c r="C15" s="349"/>
      <c r="D15" s="35" t="s">
        <v>25</v>
      </c>
      <c r="E15" s="54" t="s">
        <v>3</v>
      </c>
      <c r="F15" s="212">
        <v>87.819963349399998</v>
      </c>
      <c r="G15" s="212">
        <v>87.674441857399998</v>
      </c>
      <c r="H15" s="169" t="s">
        <v>3</v>
      </c>
      <c r="I15" s="213">
        <v>100.6281243487</v>
      </c>
      <c r="J15" s="214">
        <v>100.615787905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30941.124</v>
      </c>
      <c r="G16" s="206">
        <v>20055.819</v>
      </c>
      <c r="H16" s="168" t="s">
        <v>35</v>
      </c>
      <c r="I16" s="209">
        <v>31239.807802398998</v>
      </c>
      <c r="J16" s="211">
        <v>30926.236497791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36181.951000000001</v>
      </c>
      <c r="G17" s="206">
        <v>23553.02</v>
      </c>
      <c r="H17" s="168" t="s">
        <v>35</v>
      </c>
      <c r="I17" s="209">
        <v>31804.953323605001</v>
      </c>
      <c r="J17" s="211">
        <v>31578.127409116001</v>
      </c>
      <c r="M17"/>
      <c r="N17"/>
      <c r="O17"/>
      <c r="P17"/>
      <c r="Q17"/>
      <c r="R17"/>
    </row>
    <row r="18" spans="1:18" ht="18" customHeight="1" x14ac:dyDescent="0.2">
      <c r="A18" s="25"/>
      <c r="B18" s="348" t="s">
        <v>52</v>
      </c>
      <c r="C18" s="349"/>
      <c r="D18" s="35">
        <v>13</v>
      </c>
      <c r="E18" s="54" t="s">
        <v>3</v>
      </c>
      <c r="F18" s="212">
        <v>116.93806275430001</v>
      </c>
      <c r="G18" s="212">
        <v>117.4373382608</v>
      </c>
      <c r="H18" s="169" t="s">
        <v>3</v>
      </c>
      <c r="I18" s="213">
        <v>101.809055692</v>
      </c>
      <c r="J18" s="214">
        <v>102.1078895629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15519.759</v>
      </c>
      <c r="G19" s="206">
        <v>7606.0770000000002</v>
      </c>
      <c r="H19" s="168" t="s">
        <v>35</v>
      </c>
      <c r="I19" s="209">
        <v>4976.7701158270002</v>
      </c>
      <c r="J19" s="211">
        <v>6831.3536739040001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11444.205</v>
      </c>
      <c r="G20" s="206">
        <v>4413.24</v>
      </c>
      <c r="H20" s="168" t="s">
        <v>35</v>
      </c>
      <c r="I20" s="209">
        <v>4905.7196219699999</v>
      </c>
      <c r="J20" s="211">
        <v>8117.288719182</v>
      </c>
      <c r="M20"/>
      <c r="N20"/>
      <c r="O20"/>
      <c r="P20"/>
      <c r="Q20"/>
      <c r="R20"/>
    </row>
    <row r="21" spans="1:18" ht="18" customHeight="1" x14ac:dyDescent="0.2">
      <c r="A21" s="25"/>
      <c r="B21" s="348" t="s">
        <v>52</v>
      </c>
      <c r="C21" s="349"/>
      <c r="D21" s="35">
        <v>16</v>
      </c>
      <c r="E21" s="54" t="s">
        <v>3</v>
      </c>
      <c r="F21" s="212">
        <v>73.739579332399998</v>
      </c>
      <c r="G21" s="212">
        <v>58.022552230300001</v>
      </c>
      <c r="H21" s="169" t="s">
        <v>3</v>
      </c>
      <c r="I21" s="213">
        <v>98.572357328099997</v>
      </c>
      <c r="J21" s="214">
        <v>118.8240150732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189.17400000000001</v>
      </c>
      <c r="G22" s="223">
        <v>39.648000000000003</v>
      </c>
      <c r="H22" s="168" t="s">
        <v>8</v>
      </c>
      <c r="I22" s="209">
        <v>42635.564570656003</v>
      </c>
      <c r="J22" s="211">
        <v>43048.859934852997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6">
        <v>244.797</v>
      </c>
      <c r="G23" s="223">
        <v>117.069</v>
      </c>
      <c r="H23" s="168" t="s">
        <v>8</v>
      </c>
      <c r="I23" s="209">
        <v>42714.534985168</v>
      </c>
      <c r="J23" s="211">
        <v>42898.131183584002</v>
      </c>
      <c r="M23"/>
      <c r="N23"/>
      <c r="O23"/>
      <c r="P23"/>
      <c r="Q23"/>
      <c r="R23"/>
    </row>
    <row r="24" spans="1:18" ht="18" customHeight="1" x14ac:dyDescent="0.2">
      <c r="A24" s="25"/>
      <c r="B24" s="348" t="s">
        <v>52</v>
      </c>
      <c r="C24" s="349"/>
      <c r="D24" s="35">
        <v>19</v>
      </c>
      <c r="E24" s="54" t="s">
        <v>3</v>
      </c>
      <c r="F24" s="213">
        <v>129.40308921939999</v>
      </c>
      <c r="G24" s="224">
        <v>295.27088377720003</v>
      </c>
      <c r="H24" s="168" t="s">
        <v>3</v>
      </c>
      <c r="I24" s="212">
        <v>100.1852219275</v>
      </c>
      <c r="J24" s="225">
        <v>99.649865869899998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1499.231</v>
      </c>
      <c r="G25" s="206">
        <v>1184.998</v>
      </c>
      <c r="H25" s="168" t="s">
        <v>35</v>
      </c>
      <c r="I25" s="209">
        <v>20055.797091756001</v>
      </c>
      <c r="J25" s="211">
        <v>19770.066234005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1629.1010000000001</v>
      </c>
      <c r="G26" s="206">
        <v>1318.819</v>
      </c>
      <c r="H26" s="168" t="s">
        <v>35</v>
      </c>
      <c r="I26" s="209">
        <v>20288.947007907998</v>
      </c>
      <c r="J26" s="211">
        <v>20098.739655882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48" t="s">
        <v>52</v>
      </c>
      <c r="C27" s="349"/>
      <c r="D27" s="35">
        <v>22</v>
      </c>
      <c r="E27" s="54" t="s">
        <v>3</v>
      </c>
      <c r="F27" s="213">
        <v>108.66244094469999</v>
      </c>
      <c r="G27" s="224">
        <v>111.2929304522</v>
      </c>
      <c r="H27" s="168" t="s">
        <v>3</v>
      </c>
      <c r="I27" s="212">
        <v>101.1625063571</v>
      </c>
      <c r="J27" s="225">
        <v>101.66248012520001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28737.298999999999</v>
      </c>
      <c r="G28" s="206">
        <v>21570.948</v>
      </c>
      <c r="H28" s="168" t="s">
        <v>8</v>
      </c>
      <c r="I28" s="206">
        <v>11034.693434008999</v>
      </c>
      <c r="J28" s="215">
        <v>11289.918864798001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33061.17</v>
      </c>
      <c r="G29" s="206">
        <v>25222.435000000001</v>
      </c>
      <c r="H29" s="168" t="s">
        <v>8</v>
      </c>
      <c r="I29" s="206">
        <v>11459.185116479999</v>
      </c>
      <c r="J29" s="215">
        <v>11638.935726236999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48" t="s">
        <v>52</v>
      </c>
      <c r="C30" s="349"/>
      <c r="D30" s="35">
        <v>25</v>
      </c>
      <c r="E30" s="54" t="s">
        <v>3</v>
      </c>
      <c r="F30" s="213">
        <v>115.0461983223</v>
      </c>
      <c r="G30" s="224">
        <v>116.92780029879999</v>
      </c>
      <c r="H30" s="169" t="s">
        <v>3</v>
      </c>
      <c r="I30" s="212">
        <v>103.84688242599999</v>
      </c>
      <c r="J30" s="225">
        <v>103.0914027427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771404.66099999996</v>
      </c>
      <c r="G31" s="216">
        <v>645935.47199999995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683672.95700000005</v>
      </c>
      <c r="G32" s="216">
        <v>561009.79799999995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350" t="s">
        <v>52</v>
      </c>
      <c r="C33" s="351"/>
      <c r="D33" s="112">
        <v>28</v>
      </c>
      <c r="E33" s="107" t="s">
        <v>3</v>
      </c>
      <c r="F33" s="226">
        <v>88.627019198200003</v>
      </c>
      <c r="G33" s="227">
        <v>86.852297531000005</v>
      </c>
      <c r="H33" s="158" t="s">
        <v>131</v>
      </c>
      <c r="I33" s="155" t="s">
        <v>131</v>
      </c>
      <c r="J33" s="156" t="s">
        <v>131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372" t="s">
        <v>176</v>
      </c>
      <c r="B34" s="372"/>
      <c r="C34" s="372"/>
      <c r="D34" s="372"/>
      <c r="E34" s="372"/>
      <c r="F34" s="372"/>
      <c r="G34" s="372"/>
      <c r="H34" s="372"/>
      <c r="I34" s="372"/>
      <c r="J34" s="372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19" t="s">
        <v>175</v>
      </c>
      <c r="B35" s="319"/>
      <c r="C35" s="319"/>
      <c r="D35" s="319"/>
      <c r="E35" s="319"/>
      <c r="F35" s="319"/>
      <c r="G35" s="319"/>
      <c r="H35" s="319"/>
      <c r="I35" s="319"/>
      <c r="J35" s="319"/>
      <c r="L35" s="197"/>
      <c r="M35" s="198"/>
      <c r="N35" s="198"/>
      <c r="O35" s="198"/>
      <c r="P35" s="198"/>
      <c r="Q35" s="198"/>
      <c r="R35" s="198"/>
    </row>
    <row r="36" spans="1:18" x14ac:dyDescent="0.2">
      <c r="A36" s="373" t="s">
        <v>66</v>
      </c>
      <c r="B36" s="373"/>
      <c r="C36" s="373"/>
      <c r="D36" s="373"/>
      <c r="E36" s="373"/>
      <c r="F36" s="373"/>
      <c r="G36" s="373"/>
      <c r="H36" s="373"/>
      <c r="I36" s="373"/>
      <c r="J36" s="373"/>
      <c r="M36"/>
      <c r="N36"/>
      <c r="O36"/>
      <c r="P36"/>
      <c r="Q36"/>
      <c r="R36"/>
    </row>
    <row r="37" spans="1:18" customFormat="1" ht="15.75" customHeight="1" x14ac:dyDescent="0.2">
      <c r="A37" s="374" t="s">
        <v>196</v>
      </c>
      <c r="B37" s="374"/>
      <c r="C37" s="374"/>
      <c r="D37" s="374"/>
      <c r="E37" s="374"/>
      <c r="F37" s="375" t="s">
        <v>197</v>
      </c>
      <c r="G37" s="375"/>
      <c r="H37" s="375"/>
      <c r="I37" s="375"/>
      <c r="J37" s="375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8.75" x14ac:dyDescent="0.4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65"/>
      <c r="N48" s="287"/>
      <c r="O48" s="287"/>
      <c r="P48"/>
      <c r="Q48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65"/>
      <c r="N49" s="288"/>
      <c r="O49" s="288"/>
      <c r="P49"/>
      <c r="Q49"/>
      <c r="R49"/>
    </row>
    <row r="50" spans="1:19" ht="15.75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265"/>
      <c r="N50" s="296"/>
      <c r="O50" s="297"/>
      <c r="P50" s="297"/>
      <c r="Q50" s="298"/>
      <c r="R50" s="298"/>
    </row>
    <row r="51" spans="1:19" ht="15.75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 s="265"/>
      <c r="N51" s="296"/>
      <c r="O51" s="297"/>
      <c r="P51" s="297"/>
      <c r="Q51" s="298"/>
      <c r="R51" s="298"/>
    </row>
    <row r="52" spans="1:19" ht="22.5" x14ac:dyDescent="0.45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M52" s="265"/>
      <c r="N52" s="296"/>
      <c r="O52" s="297"/>
      <c r="P52" s="297"/>
      <c r="Q52" s="298"/>
      <c r="R52" s="298"/>
      <c r="S52" s="278"/>
    </row>
    <row r="53" spans="1:19" ht="18" x14ac:dyDescent="0.25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M53" s="265"/>
      <c r="N53" s="296"/>
      <c r="O53" s="297"/>
      <c r="P53" s="297"/>
      <c r="Q53" s="298"/>
      <c r="R53" s="298"/>
      <c r="S53" s="299"/>
    </row>
    <row r="54" spans="1:19" ht="18" x14ac:dyDescent="0.25">
      <c r="M54" s="265"/>
      <c r="N54" s="296"/>
      <c r="O54" s="297"/>
      <c r="P54" s="297"/>
      <c r="Q54" s="298"/>
      <c r="R54" s="298"/>
      <c r="S54" s="299"/>
    </row>
    <row r="55" spans="1:19" ht="18" x14ac:dyDescent="0.25">
      <c r="M55" s="265"/>
      <c r="N55"/>
      <c r="O55"/>
      <c r="P55"/>
      <c r="Q55"/>
      <c r="R55" s="277"/>
      <c r="S55" s="277"/>
    </row>
    <row r="56" spans="1:19" ht="18" x14ac:dyDescent="0.25">
      <c r="M56" s="265"/>
      <c r="N56"/>
      <c r="O56"/>
      <c r="P56"/>
      <c r="Q56"/>
      <c r="R56" s="277"/>
      <c r="S56" s="277"/>
    </row>
    <row r="57" spans="1:19" ht="18" x14ac:dyDescent="0.25">
      <c r="M57" s="265"/>
      <c r="N57"/>
      <c r="O57"/>
      <c r="P57"/>
      <c r="Q57"/>
      <c r="R57" s="277"/>
      <c r="S57" s="277"/>
    </row>
    <row r="58" spans="1:19" x14ac:dyDescent="0.2">
      <c r="M58" s="265"/>
      <c r="N58"/>
      <c r="O58"/>
      <c r="P58"/>
      <c r="Q58"/>
      <c r="R58"/>
    </row>
    <row r="59" spans="1:19" x14ac:dyDescent="0.2">
      <c r="M59" s="265"/>
      <c r="N59"/>
      <c r="O59"/>
      <c r="P59"/>
      <c r="Q59"/>
      <c r="R59"/>
    </row>
    <row r="60" spans="1:19" x14ac:dyDescent="0.2">
      <c r="M60" s="265"/>
      <c r="N60"/>
      <c r="O60"/>
      <c r="P60"/>
      <c r="Q60"/>
      <c r="R60"/>
    </row>
    <row r="61" spans="1:19" x14ac:dyDescent="0.2">
      <c r="M61" s="265"/>
      <c r="N61"/>
      <c r="O61"/>
      <c r="P61"/>
      <c r="Q61"/>
      <c r="R61"/>
    </row>
    <row r="62" spans="1:19" x14ac:dyDescent="0.2">
      <c r="M62" s="265"/>
      <c r="N62"/>
      <c r="O62"/>
      <c r="P62"/>
      <c r="Q62"/>
      <c r="R62"/>
    </row>
    <row r="63" spans="1:19" x14ac:dyDescent="0.2">
      <c r="M63" s="265"/>
      <c r="N63"/>
      <c r="O63"/>
      <c r="P63"/>
      <c r="Q63"/>
      <c r="R63"/>
    </row>
    <row r="64" spans="1:19" x14ac:dyDescent="0.2">
      <c r="M64" s="265"/>
      <c r="N64"/>
      <c r="O64"/>
      <c r="P64"/>
      <c r="Q64"/>
      <c r="R64"/>
    </row>
    <row r="65" spans="13:18" x14ac:dyDescent="0.2">
      <c r="M65" s="265"/>
      <c r="N65"/>
      <c r="O65"/>
      <c r="P65"/>
      <c r="Q65"/>
      <c r="R65"/>
    </row>
    <row r="66" spans="13:18" x14ac:dyDescent="0.2">
      <c r="M66" s="265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6:J36"/>
    <mergeCell ref="A37:E37"/>
    <mergeCell ref="F37:J37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I24" sqref="I24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3" t="s">
        <v>193</v>
      </c>
      <c r="B1" s="314"/>
      <c r="C1" s="314"/>
      <c r="D1" s="314"/>
      <c r="E1" s="314"/>
      <c r="F1" s="314"/>
      <c r="G1" s="314"/>
      <c r="H1" s="314"/>
      <c r="I1" s="314"/>
      <c r="J1" s="314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1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1" ht="20.100000000000001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1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5394.973</v>
      </c>
      <c r="G6" s="206">
        <v>1508.0070000000001</v>
      </c>
      <c r="H6" s="176" t="s">
        <v>8</v>
      </c>
      <c r="I6" s="209">
        <v>22134.403065598999</v>
      </c>
      <c r="J6" s="210">
        <v>22108.297903532999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243.73699999999999</v>
      </c>
      <c r="G7" s="206">
        <v>68.209999999999994</v>
      </c>
      <c r="H7" s="168"/>
      <c r="I7" s="209"/>
      <c r="J7" s="211"/>
    </row>
    <row r="8" spans="1:11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4678.9570000000003</v>
      </c>
      <c r="G8" s="206">
        <v>1235.171</v>
      </c>
      <c r="H8" s="168" t="s">
        <v>8</v>
      </c>
      <c r="I8" s="209">
        <v>22134.763583036001</v>
      </c>
      <c r="J8" s="211">
        <v>22677.835714023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211.38499999999999</v>
      </c>
      <c r="G9" s="206">
        <v>54.466000000000001</v>
      </c>
      <c r="H9" s="168"/>
      <c r="I9" s="177"/>
      <c r="J9" s="178"/>
    </row>
    <row r="10" spans="1:11" ht="24.95" customHeight="1" x14ac:dyDescent="0.2">
      <c r="A10" s="70"/>
      <c r="B10" s="348" t="s">
        <v>52</v>
      </c>
      <c r="C10" s="349"/>
      <c r="D10" s="35" t="s">
        <v>20</v>
      </c>
      <c r="E10" s="54" t="s">
        <v>3</v>
      </c>
      <c r="F10" s="212">
        <v>86.728089278699997</v>
      </c>
      <c r="G10" s="212">
        <v>81.907511039400006</v>
      </c>
      <c r="H10" s="169" t="s">
        <v>3</v>
      </c>
      <c r="I10" s="213">
        <v>100.00162876509999</v>
      </c>
      <c r="J10" s="214">
        <v>102.57612690480001</v>
      </c>
    </row>
    <row r="11" spans="1:11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</row>
    <row r="13" spans="1:11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</row>
    <row r="15" spans="1:11" ht="24.95" customHeight="1" x14ac:dyDescent="0.2">
      <c r="A15" s="70"/>
      <c r="B15" s="348" t="s">
        <v>52</v>
      </c>
      <c r="C15" s="34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</row>
    <row r="16" spans="1:11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6872.36</v>
      </c>
      <c r="G16" s="206">
        <v>4708.0630000000001</v>
      </c>
      <c r="H16" s="168" t="s">
        <v>35</v>
      </c>
      <c r="I16" s="209">
        <v>35158.311548122998</v>
      </c>
      <c r="J16" s="211">
        <v>35051.355355533997</v>
      </c>
    </row>
    <row r="17" spans="1:13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7224.4769999999999</v>
      </c>
      <c r="G17" s="206">
        <v>4706.6850000000004</v>
      </c>
      <c r="H17" s="168" t="s">
        <v>35</v>
      </c>
      <c r="I17" s="209">
        <v>34934.608317215003</v>
      </c>
      <c r="J17" s="211">
        <v>34633.443708608997</v>
      </c>
    </row>
    <row r="18" spans="1:13" ht="24.95" customHeight="1" x14ac:dyDescent="0.2">
      <c r="A18" s="70"/>
      <c r="B18" s="348" t="s">
        <v>52</v>
      </c>
      <c r="C18" s="349"/>
      <c r="D18" s="35">
        <v>13</v>
      </c>
      <c r="E18" s="54" t="s">
        <v>3</v>
      </c>
      <c r="F18" s="212">
        <v>105.1236693072</v>
      </c>
      <c r="G18" s="212">
        <v>99.970731062900001</v>
      </c>
      <c r="H18" s="169" t="s">
        <v>3</v>
      </c>
      <c r="I18" s="213">
        <v>99.363725898499993</v>
      </c>
      <c r="J18" s="214">
        <v>98.807716156200001</v>
      </c>
    </row>
    <row r="19" spans="1:13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1223.664</v>
      </c>
      <c r="G19" s="206">
        <v>928.43399999999997</v>
      </c>
      <c r="H19" s="168" t="s">
        <v>35</v>
      </c>
      <c r="I19" s="209">
        <v>16984.246394714999</v>
      </c>
      <c r="J19" s="211">
        <v>16962.035954399002</v>
      </c>
    </row>
    <row r="20" spans="1:13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1043.7059999999999</v>
      </c>
      <c r="G20" s="206">
        <v>762.202</v>
      </c>
      <c r="H20" s="168" t="s">
        <v>35</v>
      </c>
      <c r="I20" s="209">
        <v>16997.915377349</v>
      </c>
      <c r="J20" s="211">
        <v>16937.822222221999</v>
      </c>
    </row>
    <row r="21" spans="1:13" ht="24.95" customHeight="1" x14ac:dyDescent="0.2">
      <c r="A21" s="70"/>
      <c r="B21" s="348" t="s">
        <v>52</v>
      </c>
      <c r="C21" s="349"/>
      <c r="D21" s="35">
        <v>16</v>
      </c>
      <c r="E21" s="54" t="s">
        <v>3</v>
      </c>
      <c r="F21" s="212">
        <v>85.293511944499997</v>
      </c>
      <c r="G21" s="212">
        <v>82.095442433200006</v>
      </c>
      <c r="H21" s="169" t="s">
        <v>3</v>
      </c>
      <c r="I21" s="213">
        <v>100.08048036</v>
      </c>
      <c r="J21" s="214">
        <v>99.857247489399995</v>
      </c>
    </row>
    <row r="22" spans="1:13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2552.4839999999999</v>
      </c>
      <c r="G22" s="206">
        <v>783.06500000000005</v>
      </c>
      <c r="H22" s="168" t="s">
        <v>8</v>
      </c>
      <c r="I22" s="209">
        <v>40446.611396236003</v>
      </c>
      <c r="J22" s="211">
        <v>40445.116993404998</v>
      </c>
      <c r="L22" s="269"/>
      <c r="M22" s="269"/>
    </row>
    <row r="23" spans="1:13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2638.174</v>
      </c>
      <c r="G23" s="206">
        <v>828.827</v>
      </c>
      <c r="H23" s="168" t="s">
        <v>8</v>
      </c>
      <c r="I23" s="209">
        <v>40095.327621277997</v>
      </c>
      <c r="J23" s="211">
        <v>40094.559469391002</v>
      </c>
      <c r="L23" s="269"/>
      <c r="M23" s="269"/>
    </row>
    <row r="24" spans="1:13" ht="24.95" customHeight="1" x14ac:dyDescent="0.2">
      <c r="A24" s="70"/>
      <c r="B24" s="348" t="s">
        <v>52</v>
      </c>
      <c r="C24" s="349"/>
      <c r="D24" s="35">
        <v>19</v>
      </c>
      <c r="E24" s="54" t="s">
        <v>3</v>
      </c>
      <c r="F24" s="212">
        <v>103.3571219252</v>
      </c>
      <c r="G24" s="212">
        <v>105.8439593137</v>
      </c>
      <c r="H24" s="169" t="s">
        <v>3</v>
      </c>
      <c r="I24" s="213">
        <v>99.131487749300007</v>
      </c>
      <c r="J24" s="214">
        <v>99.133251304300003</v>
      </c>
      <c r="L24" s="267"/>
      <c r="M24" s="267"/>
    </row>
    <row r="25" spans="1:13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302.86099999999999</v>
      </c>
      <c r="G25" s="206">
        <v>137.50399999999999</v>
      </c>
      <c r="H25" s="168" t="s">
        <v>35</v>
      </c>
      <c r="I25" s="209">
        <v>19415.411244310999</v>
      </c>
      <c r="J25" s="211">
        <v>20091.174751606999</v>
      </c>
    </row>
    <row r="26" spans="1:13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257.38600000000002</v>
      </c>
      <c r="G26" s="206">
        <v>131.95400000000001</v>
      </c>
      <c r="H26" s="168" t="s">
        <v>35</v>
      </c>
      <c r="I26" s="209">
        <v>20377.325627425002</v>
      </c>
      <c r="J26" s="211">
        <v>20207.350689127001</v>
      </c>
    </row>
    <row r="27" spans="1:13" s="37" customFormat="1" ht="24.95" customHeight="1" x14ac:dyDescent="0.2">
      <c r="A27" s="181"/>
      <c r="B27" s="348" t="s">
        <v>52</v>
      </c>
      <c r="C27" s="349"/>
      <c r="D27" s="35">
        <v>22</v>
      </c>
      <c r="E27" s="54" t="s">
        <v>3</v>
      </c>
      <c r="F27" s="212">
        <v>84.984861041900004</v>
      </c>
      <c r="G27" s="212">
        <v>95.963753781700007</v>
      </c>
      <c r="H27" s="169" t="s">
        <v>3</v>
      </c>
      <c r="I27" s="213">
        <v>104.9543858279</v>
      </c>
      <c r="J27" s="214">
        <v>100.5782436266</v>
      </c>
    </row>
    <row r="28" spans="1:13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3323.6089999999999</v>
      </c>
      <c r="G28" s="206">
        <v>1154.03</v>
      </c>
      <c r="H28" s="168" t="s">
        <v>8</v>
      </c>
      <c r="I28" s="206">
        <v>9675.5767747190002</v>
      </c>
      <c r="J28" s="215">
        <v>9872.3640874289995</v>
      </c>
    </row>
    <row r="29" spans="1:13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3025.3679999999999</v>
      </c>
      <c r="G29" s="206">
        <v>960.03300000000002</v>
      </c>
      <c r="H29" s="168" t="s">
        <v>8</v>
      </c>
      <c r="I29" s="206">
        <v>10040.882162593</v>
      </c>
      <c r="J29" s="215">
        <v>9882.0677515980005</v>
      </c>
    </row>
    <row r="30" spans="1:13" s="37" customFormat="1" ht="24.95" customHeight="1" x14ac:dyDescent="0.2">
      <c r="A30" s="181"/>
      <c r="B30" s="348" t="s">
        <v>52</v>
      </c>
      <c r="C30" s="349"/>
      <c r="D30" s="35">
        <v>25</v>
      </c>
      <c r="E30" s="54" t="s">
        <v>3</v>
      </c>
      <c r="F30" s="212">
        <v>91.026591876500007</v>
      </c>
      <c r="G30" s="212">
        <v>83.189605122900005</v>
      </c>
      <c r="H30" s="169" t="s">
        <v>3</v>
      </c>
      <c r="I30" s="213">
        <v>103.7755412042</v>
      </c>
      <c r="J30" s="214">
        <v>100.0982911903</v>
      </c>
    </row>
    <row r="31" spans="1:13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19669.951000000001</v>
      </c>
      <c r="G31" s="216">
        <v>9219.1029999999992</v>
      </c>
      <c r="H31" s="157" t="s">
        <v>131</v>
      </c>
      <c r="I31" s="153" t="s">
        <v>131</v>
      </c>
      <c r="J31" s="154" t="s">
        <v>131</v>
      </c>
    </row>
    <row r="32" spans="1:13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18868.067999999999</v>
      </c>
      <c r="G32" s="216">
        <v>8624.8719999999994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182"/>
      <c r="B33" s="377" t="s">
        <v>52</v>
      </c>
      <c r="C33" s="378"/>
      <c r="D33" s="112">
        <v>28</v>
      </c>
      <c r="E33" s="107" t="s">
        <v>3</v>
      </c>
      <c r="F33" s="217">
        <v>95.9233096209</v>
      </c>
      <c r="G33" s="217">
        <v>93.554351220499996</v>
      </c>
      <c r="H33" s="158" t="s">
        <v>131</v>
      </c>
      <c r="I33" s="183" t="s">
        <v>131</v>
      </c>
      <c r="J33" s="184" t="s">
        <v>131</v>
      </c>
    </row>
    <row r="34" spans="1:14" ht="16.7" customHeight="1" x14ac:dyDescent="0.2">
      <c r="A34" s="376" t="s">
        <v>161</v>
      </c>
      <c r="B34" s="376"/>
      <c r="C34" s="376"/>
      <c r="D34" s="376"/>
      <c r="E34" s="376"/>
      <c r="F34" s="376"/>
      <c r="G34" s="376"/>
      <c r="H34" s="376"/>
      <c r="I34" s="376"/>
      <c r="J34" s="376"/>
    </row>
    <row r="35" spans="1:14" ht="12.75" customHeight="1" x14ac:dyDescent="0.2">
      <c r="A35" s="311"/>
      <c r="B35" s="311"/>
      <c r="C35" s="311"/>
      <c r="D35" s="311"/>
      <c r="E35" s="311"/>
      <c r="F35" s="311"/>
      <c r="G35" s="311"/>
      <c r="H35" s="311"/>
      <c r="I35" s="311"/>
      <c r="J35" s="311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346" t="s">
        <v>66</v>
      </c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4" ht="24.75" customHeight="1" x14ac:dyDescent="0.2">
      <c r="A38" s="172"/>
      <c r="B38" s="347" t="s">
        <v>165</v>
      </c>
      <c r="C38" s="347"/>
      <c r="D38" s="347"/>
      <c r="E38" s="347"/>
      <c r="F38" s="347"/>
      <c r="G38" s="347" t="s">
        <v>166</v>
      </c>
      <c r="H38" s="347"/>
      <c r="I38" s="347"/>
      <c r="J38" s="34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F4:F5"/>
    <mergeCell ref="G4:G5"/>
    <mergeCell ref="I4:I5"/>
    <mergeCell ref="J4:J5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A34:J34"/>
    <mergeCell ref="A35:J35"/>
    <mergeCell ref="A37:J37"/>
    <mergeCell ref="B38:F38"/>
    <mergeCell ref="G38:J38"/>
    <mergeCell ref="B24:C24"/>
    <mergeCell ref="B27:C27"/>
    <mergeCell ref="B30:C30"/>
    <mergeCell ref="B33:C3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I24" sqref="I24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13" t="s">
        <v>194</v>
      </c>
      <c r="B1" s="314"/>
      <c r="C1" s="314"/>
      <c r="D1" s="314"/>
      <c r="E1" s="314"/>
      <c r="F1" s="314"/>
      <c r="G1" s="314"/>
      <c r="H1" s="314"/>
      <c r="I1" s="314"/>
      <c r="J1" s="314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8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8" ht="24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8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45365.233</v>
      </c>
      <c r="G6" s="206">
        <v>10002.6</v>
      </c>
      <c r="H6" s="176" t="s">
        <v>8</v>
      </c>
      <c r="I6" s="209">
        <v>21965.274563310999</v>
      </c>
      <c r="J6" s="210">
        <v>21916.061392841999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2065.3159999999998</v>
      </c>
      <c r="G7" s="206">
        <v>456.40499999999997</v>
      </c>
      <c r="H7" s="168"/>
      <c r="I7" s="209"/>
      <c r="J7" s="211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41098.991999999998</v>
      </c>
      <c r="G8" s="206">
        <v>8739.2929999999997</v>
      </c>
      <c r="H8" s="168" t="s">
        <v>8</v>
      </c>
      <c r="I8" s="209">
        <v>22163.043108984999</v>
      </c>
      <c r="J8" s="211">
        <v>22437.670093352001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1854.393</v>
      </c>
      <c r="G9" s="206">
        <v>389.49200000000002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348" t="s">
        <v>52</v>
      </c>
      <c r="C10" s="349"/>
      <c r="D10" s="35" t="s">
        <v>20</v>
      </c>
      <c r="E10" s="54" t="s">
        <v>3</v>
      </c>
      <c r="F10" s="212">
        <v>90.595791715700003</v>
      </c>
      <c r="G10" s="212">
        <v>87.370213744400004</v>
      </c>
      <c r="H10" s="169" t="s">
        <v>3</v>
      </c>
      <c r="I10" s="213">
        <v>100.9003691035</v>
      </c>
      <c r="J10" s="214">
        <v>102.3800293819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  <c r="M14"/>
      <c r="N14"/>
      <c r="O14"/>
      <c r="P14"/>
      <c r="Q14"/>
      <c r="R14"/>
    </row>
    <row r="15" spans="1:18" ht="24.95" customHeight="1" x14ac:dyDescent="0.2">
      <c r="A15" s="70"/>
      <c r="B15" s="348" t="s">
        <v>52</v>
      </c>
      <c r="C15" s="34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41044.722999999998</v>
      </c>
      <c r="G16" s="206">
        <v>26888.530999999999</v>
      </c>
      <c r="H16" s="168" t="s">
        <v>35</v>
      </c>
      <c r="I16" s="209">
        <v>34537.772182957997</v>
      </c>
      <c r="J16" s="211">
        <v>34430.144220119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42688.28</v>
      </c>
      <c r="G17" s="206">
        <v>28960.566999999999</v>
      </c>
      <c r="H17" s="168" t="s">
        <v>35</v>
      </c>
      <c r="I17" s="209">
        <v>34457.850192315003</v>
      </c>
      <c r="J17" s="211">
        <v>34334.866279221002</v>
      </c>
      <c r="M17"/>
      <c r="N17"/>
      <c r="O17"/>
      <c r="P17"/>
      <c r="Q17"/>
      <c r="R17"/>
    </row>
    <row r="18" spans="1:18" ht="24.95" customHeight="1" x14ac:dyDescent="0.2">
      <c r="A18" s="70"/>
      <c r="B18" s="348" t="s">
        <v>52</v>
      </c>
      <c r="C18" s="349"/>
      <c r="D18" s="35">
        <v>13</v>
      </c>
      <c r="E18" s="54" t="s">
        <v>3</v>
      </c>
      <c r="F18" s="212">
        <v>104.0043076914</v>
      </c>
      <c r="G18" s="212">
        <v>107.7060215748</v>
      </c>
      <c r="H18" s="169" t="s">
        <v>3</v>
      </c>
      <c r="I18" s="213">
        <v>99.768595408500005</v>
      </c>
      <c r="J18" s="214">
        <v>99.723271734500003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8404.1959999999999</v>
      </c>
      <c r="G19" s="206">
        <v>5812.4889999999996</v>
      </c>
      <c r="H19" s="168" t="s">
        <v>35</v>
      </c>
      <c r="I19" s="209">
        <v>17121.510178138</v>
      </c>
      <c r="J19" s="211">
        <v>17032.186131013001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7325.5529999999999</v>
      </c>
      <c r="G20" s="206">
        <v>4933.2330000000002</v>
      </c>
      <c r="H20" s="168" t="s">
        <v>35</v>
      </c>
      <c r="I20" s="209">
        <v>16968.493103089</v>
      </c>
      <c r="J20" s="211">
        <v>16904.533134130001</v>
      </c>
      <c r="M20"/>
      <c r="N20"/>
      <c r="O20"/>
      <c r="P20"/>
      <c r="Q20"/>
      <c r="R20"/>
    </row>
    <row r="21" spans="1:18" ht="24.95" customHeight="1" x14ac:dyDescent="0.2">
      <c r="A21" s="70"/>
      <c r="B21" s="348" t="s">
        <v>52</v>
      </c>
      <c r="C21" s="349"/>
      <c r="D21" s="35">
        <v>16</v>
      </c>
      <c r="E21" s="54" t="s">
        <v>3</v>
      </c>
      <c r="F21" s="212">
        <v>87.165423081499995</v>
      </c>
      <c r="G21" s="212">
        <v>84.872986426300002</v>
      </c>
      <c r="H21" s="169" t="s">
        <v>3</v>
      </c>
      <c r="I21" s="213">
        <v>99.106287509400005</v>
      </c>
      <c r="J21" s="214">
        <v>99.2505190121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22804.489000000001</v>
      </c>
      <c r="G22" s="206">
        <v>6101.7160000000003</v>
      </c>
      <c r="H22" s="168" t="s">
        <v>8</v>
      </c>
      <c r="I22" s="209">
        <v>40345.686120840997</v>
      </c>
      <c r="J22" s="211">
        <v>40349.597729314999</v>
      </c>
      <c r="L22" s="269"/>
      <c r="M22" s="270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25739.825000000001</v>
      </c>
      <c r="G23" s="206">
        <v>6826.6869999999999</v>
      </c>
      <c r="H23" s="168" t="s">
        <v>8</v>
      </c>
      <c r="I23" s="209">
        <v>40385.658900472001</v>
      </c>
      <c r="J23" s="211">
        <v>40392.580047349998</v>
      </c>
      <c r="L23" s="269"/>
      <c r="M23" s="270"/>
      <c r="N23"/>
      <c r="O23"/>
      <c r="P23"/>
      <c r="Q23"/>
      <c r="R23"/>
    </row>
    <row r="24" spans="1:18" ht="24.95" customHeight="1" x14ac:dyDescent="0.2">
      <c r="A24" s="70"/>
      <c r="B24" s="348" t="s">
        <v>52</v>
      </c>
      <c r="C24" s="349"/>
      <c r="D24" s="35">
        <v>19</v>
      </c>
      <c r="E24" s="54" t="s">
        <v>3</v>
      </c>
      <c r="F24" s="212">
        <v>112.8717464355</v>
      </c>
      <c r="G24" s="212">
        <v>111.8814281097</v>
      </c>
      <c r="H24" s="169" t="s">
        <v>3</v>
      </c>
      <c r="I24" s="213">
        <v>100.0990757215</v>
      </c>
      <c r="J24" s="214">
        <v>100.1065247746</v>
      </c>
      <c r="L24" s="267"/>
      <c r="M24" s="268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1889.143</v>
      </c>
      <c r="G25" s="206">
        <v>955.93700000000001</v>
      </c>
      <c r="H25" s="168" t="s">
        <v>35</v>
      </c>
      <c r="I25" s="209">
        <v>20356.486320485001</v>
      </c>
      <c r="J25" s="211">
        <v>20182.349836377001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1792.9480000000001</v>
      </c>
      <c r="G26" s="206">
        <v>917.81700000000001</v>
      </c>
      <c r="H26" s="168" t="s">
        <v>35</v>
      </c>
      <c r="I26" s="209">
        <v>20700.202043525998</v>
      </c>
      <c r="J26" s="211">
        <v>20352.063330155001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348" t="s">
        <v>52</v>
      </c>
      <c r="C27" s="349"/>
      <c r="D27" s="35">
        <v>22</v>
      </c>
      <c r="E27" s="54" t="s">
        <v>3</v>
      </c>
      <c r="F27" s="212">
        <v>94.908008551999998</v>
      </c>
      <c r="G27" s="212">
        <v>96.012289512799995</v>
      </c>
      <c r="H27" s="169" t="s">
        <v>3</v>
      </c>
      <c r="I27" s="213">
        <v>101.6884825683</v>
      </c>
      <c r="J27" s="214">
        <v>100.8409005649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24294.931</v>
      </c>
      <c r="G28" s="206">
        <v>6543.2979999999998</v>
      </c>
      <c r="H28" s="168" t="s">
        <v>8</v>
      </c>
      <c r="I28" s="206">
        <v>9016.5296709430004</v>
      </c>
      <c r="J28" s="215">
        <v>9292.1475485499996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19871.546999999999</v>
      </c>
      <c r="G29" s="206">
        <v>5658.9089999999997</v>
      </c>
      <c r="H29" s="168" t="s">
        <v>8</v>
      </c>
      <c r="I29" s="206">
        <v>9089.5666576559997</v>
      </c>
      <c r="J29" s="215">
        <v>9332.0816698079998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348" t="s">
        <v>52</v>
      </c>
      <c r="C30" s="349"/>
      <c r="D30" s="35">
        <v>25</v>
      </c>
      <c r="E30" s="54" t="s">
        <v>3</v>
      </c>
      <c r="F30" s="212">
        <v>81.792975662299995</v>
      </c>
      <c r="G30" s="212">
        <v>86.484048258200005</v>
      </c>
      <c r="H30" s="169" t="s">
        <v>3</v>
      </c>
      <c r="I30" s="213">
        <v>100.81003434110001</v>
      </c>
      <c r="J30" s="214">
        <v>100.4297620227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143802.715</v>
      </c>
      <c r="G31" s="216">
        <v>56304.571000000004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138517.14499999999</v>
      </c>
      <c r="G32" s="216">
        <v>56036.506000000001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377" t="s">
        <v>52</v>
      </c>
      <c r="C33" s="378"/>
      <c r="D33" s="112">
        <v>28</v>
      </c>
      <c r="E33" s="107" t="s">
        <v>3</v>
      </c>
      <c r="F33" s="217">
        <v>96.324429618699995</v>
      </c>
      <c r="G33" s="217">
        <v>99.523901887099996</v>
      </c>
      <c r="H33" s="158" t="s">
        <v>131</v>
      </c>
      <c r="I33" s="183" t="s">
        <v>131</v>
      </c>
      <c r="J33" s="184" t="s">
        <v>131</v>
      </c>
      <c r="L33" s="100"/>
      <c r="M33"/>
      <c r="N33"/>
      <c r="O33"/>
      <c r="P33"/>
      <c r="Q33"/>
      <c r="R33"/>
    </row>
    <row r="34" spans="1:18" ht="16.7" customHeight="1" x14ac:dyDescent="0.2">
      <c r="A34" s="376" t="s">
        <v>161</v>
      </c>
      <c r="B34" s="376"/>
      <c r="C34" s="376"/>
      <c r="D34" s="376"/>
      <c r="E34" s="376"/>
      <c r="F34" s="376"/>
      <c r="G34" s="376"/>
      <c r="H34" s="376"/>
      <c r="I34" s="376"/>
      <c r="J34" s="376"/>
      <c r="M34"/>
      <c r="N34"/>
      <c r="O34"/>
      <c r="P34"/>
      <c r="Q34"/>
      <c r="R34"/>
    </row>
    <row r="35" spans="1:18" ht="4.5" customHeight="1" x14ac:dyDescent="0.2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M35"/>
      <c r="N35"/>
      <c r="O35"/>
      <c r="P35"/>
      <c r="Q35"/>
      <c r="R35"/>
    </row>
    <row r="36" spans="1:18" x14ac:dyDescent="0.2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M36"/>
      <c r="N36"/>
      <c r="O36"/>
      <c r="P36"/>
      <c r="Q36"/>
      <c r="R36"/>
    </row>
    <row r="37" spans="1:18" customFormat="1" ht="15.75" customHeight="1" x14ac:dyDescent="0.2">
      <c r="A37" s="374"/>
      <c r="B37" s="374"/>
      <c r="C37" s="374"/>
      <c r="D37" s="374"/>
      <c r="E37" s="374"/>
      <c r="F37" s="374"/>
      <c r="G37" s="374"/>
      <c r="H37" s="374"/>
      <c r="I37" s="374"/>
      <c r="J37" s="374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M52"/>
      <c r="N52"/>
      <c r="O52"/>
      <c r="P52"/>
      <c r="Q52"/>
      <c r="R52"/>
    </row>
    <row r="53" spans="1:18" x14ac:dyDescent="0.2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5:J35"/>
    <mergeCell ref="A36:J36"/>
    <mergeCell ref="A37:E37"/>
    <mergeCell ref="F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I24" sqref="I24"/>
    </sheetView>
  </sheetViews>
  <sheetFormatPr defaultRowHeight="12.75" x14ac:dyDescent="0.2"/>
  <cols>
    <col min="1" max="1" width="1.5703125" style="22" customWidth="1"/>
    <col min="2" max="2" width="24.7109375" style="22" customWidth="1"/>
    <col min="3" max="3" width="30.7109375" style="22" customWidth="1"/>
    <col min="4" max="4" width="3" style="22" customWidth="1"/>
    <col min="5" max="5" width="8.7109375" style="22" customWidth="1"/>
    <col min="6" max="7" width="9" style="22" customWidth="1"/>
    <col min="8" max="8" width="9.5703125" style="22" customWidth="1"/>
    <col min="9" max="9" width="9.140625" style="22"/>
    <col min="10" max="10" width="10.7109375" style="22" bestFit="1" customWidth="1"/>
    <col min="11" max="16384" width="9.140625" style="22"/>
  </cols>
  <sheetData>
    <row r="1" spans="1:14" ht="35.25" customHeight="1" x14ac:dyDescent="0.25">
      <c r="A1" s="324" t="s">
        <v>195</v>
      </c>
      <c r="B1" s="303"/>
      <c r="C1" s="303"/>
      <c r="D1" s="303"/>
      <c r="E1" s="303"/>
      <c r="F1" s="303"/>
      <c r="G1" s="303"/>
      <c r="H1" s="303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304" t="s">
        <v>0</v>
      </c>
      <c r="B3" s="304"/>
      <c r="C3" s="304"/>
      <c r="D3" s="304"/>
      <c r="E3" s="361" t="s">
        <v>42</v>
      </c>
      <c r="F3" s="309">
        <v>2019</v>
      </c>
      <c r="G3" s="309">
        <v>2020</v>
      </c>
      <c r="H3" s="308" t="s">
        <v>1</v>
      </c>
    </row>
    <row r="4" spans="1:14" ht="15.95" customHeight="1" x14ac:dyDescent="0.2">
      <c r="A4" s="304"/>
      <c r="B4" s="304"/>
      <c r="C4" s="304"/>
      <c r="D4" s="304"/>
      <c r="E4" s="362"/>
      <c r="F4" s="380"/>
      <c r="G4" s="380"/>
      <c r="H4" s="308"/>
      <c r="K4"/>
      <c r="L4"/>
      <c r="M4"/>
      <c r="N4"/>
    </row>
    <row r="5" spans="1:14" ht="20.100000000000001" customHeight="1" x14ac:dyDescent="0.2">
      <c r="A5" s="304"/>
      <c r="B5" s="304"/>
      <c r="C5" s="304"/>
      <c r="D5" s="305"/>
      <c r="E5" s="363"/>
      <c r="F5" s="381"/>
      <c r="G5" s="381"/>
      <c r="H5" s="20" t="s">
        <v>3</v>
      </c>
      <c r="K5"/>
      <c r="L5"/>
      <c r="M5"/>
      <c r="N5"/>
    </row>
    <row r="6" spans="1:14" ht="35.1" customHeight="1" x14ac:dyDescent="0.25">
      <c r="A6" s="3"/>
      <c r="B6" s="382" t="s">
        <v>177</v>
      </c>
      <c r="C6" s="200" t="s">
        <v>179</v>
      </c>
      <c r="D6" s="199" t="s">
        <v>16</v>
      </c>
      <c r="E6" s="54" t="s">
        <v>6</v>
      </c>
      <c r="F6" s="203">
        <v>8357.7000000000007</v>
      </c>
      <c r="G6" s="204">
        <v>7808.3</v>
      </c>
      <c r="H6" s="135">
        <f>G6/F6*100</f>
        <v>93.426421144573254</v>
      </c>
      <c r="K6"/>
      <c r="L6"/>
      <c r="M6"/>
      <c r="N6"/>
    </row>
    <row r="7" spans="1:14" ht="35.1" customHeight="1" x14ac:dyDescent="0.25">
      <c r="A7" s="7"/>
      <c r="B7" s="382"/>
      <c r="C7" s="200" t="s">
        <v>180</v>
      </c>
      <c r="D7" s="120" t="s">
        <v>17</v>
      </c>
      <c r="E7" s="54" t="s">
        <v>6</v>
      </c>
      <c r="F7" s="205">
        <v>214.8</v>
      </c>
      <c r="G7" s="206">
        <v>303.10000000000002</v>
      </c>
      <c r="H7" s="89">
        <f>G7/F7*100</f>
        <v>141.10800744878958</v>
      </c>
      <c r="K7"/>
      <c r="L7"/>
      <c r="M7"/>
      <c r="N7"/>
    </row>
    <row r="8" spans="1:14" ht="35.1" customHeight="1" x14ac:dyDescent="0.25">
      <c r="A8" s="3"/>
      <c r="B8" s="382" t="s">
        <v>178</v>
      </c>
      <c r="C8" s="200" t="s">
        <v>179</v>
      </c>
      <c r="D8" s="120" t="s">
        <v>18</v>
      </c>
      <c r="E8" s="54" t="s">
        <v>6</v>
      </c>
      <c r="F8" s="205">
        <v>54.3</v>
      </c>
      <c r="G8" s="206">
        <v>51.1</v>
      </c>
      <c r="H8" s="89">
        <f>G8/F8*100</f>
        <v>94.10681399631676</v>
      </c>
      <c r="K8"/>
      <c r="L8"/>
      <c r="M8"/>
      <c r="N8"/>
    </row>
    <row r="9" spans="1:14" ht="35.1" customHeight="1" x14ac:dyDescent="0.25">
      <c r="A9" s="7"/>
      <c r="B9" s="382"/>
      <c r="C9" s="200" t="s">
        <v>180</v>
      </c>
      <c r="D9" s="201" t="s">
        <v>19</v>
      </c>
      <c r="E9" s="102" t="s">
        <v>6</v>
      </c>
      <c r="F9" s="207">
        <v>14124.2</v>
      </c>
      <c r="G9" s="208">
        <v>15453.9</v>
      </c>
      <c r="H9" s="202">
        <f>G9/F9*100</f>
        <v>109.4143385112077</v>
      </c>
      <c r="K9"/>
      <c r="L9"/>
      <c r="M9"/>
      <c r="N9"/>
    </row>
    <row r="10" spans="1:14" ht="3" customHeight="1" x14ac:dyDescent="0.2">
      <c r="L10"/>
      <c r="M10"/>
    </row>
    <row r="11" spans="1:14" x14ac:dyDescent="0.2">
      <c r="A11" s="325"/>
      <c r="B11" s="325"/>
      <c r="C11" s="325"/>
      <c r="D11" s="325"/>
      <c r="E11" s="325"/>
      <c r="F11" s="325"/>
      <c r="G11" s="325"/>
      <c r="H11" s="325"/>
      <c r="L11"/>
      <c r="M11"/>
    </row>
  </sheetData>
  <mergeCells count="9">
    <mergeCell ref="A11:H11"/>
    <mergeCell ref="A1:H1"/>
    <mergeCell ref="A3:D5"/>
    <mergeCell ref="H3:H4"/>
    <mergeCell ref="E3:E5"/>
    <mergeCell ref="F3:F5"/>
    <mergeCell ref="G3:G5"/>
    <mergeCell ref="B6:B7"/>
    <mergeCell ref="B8:B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C57" sqref="C57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13" t="s">
        <v>62</v>
      </c>
      <c r="B1" s="314"/>
      <c r="C1" s="314"/>
      <c r="D1" s="314"/>
      <c r="E1" s="314"/>
      <c r="F1" s="314"/>
      <c r="G1" s="314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06" t="s">
        <v>0</v>
      </c>
      <c r="B3" s="306"/>
      <c r="C3" s="306"/>
      <c r="D3" s="306"/>
      <c r="E3" s="306" t="s">
        <v>190</v>
      </c>
      <c r="F3" s="307"/>
      <c r="G3" s="315" t="s">
        <v>1</v>
      </c>
    </row>
    <row r="4" spans="1:11" ht="15.95" customHeight="1" x14ac:dyDescent="0.2">
      <c r="A4" s="306"/>
      <c r="B4" s="306"/>
      <c r="C4" s="306"/>
      <c r="D4" s="306"/>
      <c r="E4" s="46">
        <v>2019</v>
      </c>
      <c r="F4" s="46">
        <v>2020</v>
      </c>
      <c r="G4" s="315"/>
    </row>
    <row r="5" spans="1:11" ht="15.75" customHeight="1" x14ac:dyDescent="0.2">
      <c r="A5" s="306"/>
      <c r="B5" s="306"/>
      <c r="C5" s="306"/>
      <c r="D5" s="309"/>
      <c r="E5" s="309" t="s">
        <v>2</v>
      </c>
      <c r="F5" s="309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61">
        <v>106176.18369999999</v>
      </c>
      <c r="F6" s="262">
        <v>101912.861836</v>
      </c>
      <c r="G6" s="140">
        <f>F6/E6*100</f>
        <v>95.984672159581493</v>
      </c>
      <c r="J6"/>
      <c r="K6"/>
    </row>
    <row r="7" spans="1:11" ht="18.95" customHeight="1" x14ac:dyDescent="0.25">
      <c r="A7" s="51"/>
      <c r="B7" s="18" t="s">
        <v>78</v>
      </c>
      <c r="C7" s="119"/>
      <c r="D7" s="35" t="s">
        <v>17</v>
      </c>
      <c r="E7" s="263">
        <v>96166.006699999998</v>
      </c>
      <c r="F7" s="206">
        <v>89528.810836000004</v>
      </c>
      <c r="G7" s="89">
        <f t="shared" ref="G7:G22" si="0">F7/E7*100</f>
        <v>93.098189171246943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79</v>
      </c>
      <c r="D8" s="35" t="s">
        <v>18</v>
      </c>
      <c r="E8" s="263">
        <v>77523.076000000001</v>
      </c>
      <c r="F8" s="206">
        <v>69502.157999999996</v>
      </c>
      <c r="G8" s="89">
        <f t="shared" si="0"/>
        <v>89.653509104824465</v>
      </c>
      <c r="I8" s="76"/>
      <c r="J8"/>
      <c r="K8"/>
    </row>
    <row r="9" spans="1:11" ht="18.95" customHeight="1" x14ac:dyDescent="0.25">
      <c r="A9" s="77"/>
      <c r="B9" s="122"/>
      <c r="C9" s="123" t="s">
        <v>104</v>
      </c>
      <c r="D9" s="35" t="s">
        <v>19</v>
      </c>
      <c r="E9" s="263">
        <v>72058.222999999998</v>
      </c>
      <c r="F9" s="206">
        <v>63697.23</v>
      </c>
      <c r="G9" s="89">
        <f t="shared" si="0"/>
        <v>88.39689260724623</v>
      </c>
      <c r="I9" s="72"/>
      <c r="J9"/>
      <c r="K9"/>
    </row>
    <row r="10" spans="1:11" ht="18.95" customHeight="1" x14ac:dyDescent="0.25">
      <c r="A10" s="51"/>
      <c r="B10" s="18"/>
      <c r="C10" s="124" t="s">
        <v>152</v>
      </c>
      <c r="D10" s="35" t="s">
        <v>20</v>
      </c>
      <c r="E10" s="263">
        <v>9246.9845019999993</v>
      </c>
      <c r="F10" s="206">
        <v>10497.894974999999</v>
      </c>
      <c r="G10" s="89">
        <f t="shared" si="0"/>
        <v>113.52776651382345</v>
      </c>
      <c r="J10"/>
      <c r="K10"/>
    </row>
    <row r="11" spans="1:11" ht="18.95" customHeight="1" x14ac:dyDescent="0.25">
      <c r="A11" s="77"/>
      <c r="B11" s="122"/>
      <c r="C11" s="123" t="s">
        <v>104</v>
      </c>
      <c r="D11" s="35" t="s">
        <v>21</v>
      </c>
      <c r="E11" s="263">
        <v>1320.1769999999999</v>
      </c>
      <c r="F11" s="206">
        <v>1142.0250000000001</v>
      </c>
      <c r="G11" s="89">
        <f t="shared" si="0"/>
        <v>86.505445860668701</v>
      </c>
      <c r="J11"/>
      <c r="K11"/>
    </row>
    <row r="12" spans="1:11" ht="18.95" customHeight="1" x14ac:dyDescent="0.25">
      <c r="A12" s="51"/>
      <c r="B12" s="18"/>
      <c r="C12" s="124" t="s">
        <v>153</v>
      </c>
      <c r="D12" s="35" t="s">
        <v>22</v>
      </c>
      <c r="E12" s="263">
        <v>9395.9461979999996</v>
      </c>
      <c r="F12" s="206">
        <v>9528.757861</v>
      </c>
      <c r="G12" s="89">
        <f t="shared" si="0"/>
        <v>101.41349961144168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63">
        <v>10010.177</v>
      </c>
      <c r="F13" s="206">
        <v>12384.050999999999</v>
      </c>
      <c r="G13" s="89">
        <f t="shared" si="0"/>
        <v>123.71460564583423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64">
        <v>106176.18369999999</v>
      </c>
      <c r="F14" s="216">
        <v>101912.861836</v>
      </c>
      <c r="G14" s="136">
        <f t="shared" si="0"/>
        <v>95.984672159581493</v>
      </c>
      <c r="J14"/>
      <c r="K14"/>
    </row>
    <row r="15" spans="1:11" ht="18.95" customHeight="1" x14ac:dyDescent="0.25">
      <c r="A15" s="51"/>
      <c r="B15" s="18" t="s">
        <v>67</v>
      </c>
      <c r="C15" s="119"/>
      <c r="D15" s="35" t="s">
        <v>25</v>
      </c>
      <c r="E15" s="205">
        <v>101759.3027</v>
      </c>
      <c r="F15" s="206">
        <v>97427.231836000006</v>
      </c>
      <c r="G15" s="89">
        <f t="shared" si="0"/>
        <v>95.742825718085427</v>
      </c>
      <c r="J15"/>
      <c r="K15"/>
    </row>
    <row r="16" spans="1:11" ht="18.95" customHeight="1" x14ac:dyDescent="0.25">
      <c r="A16" s="75"/>
      <c r="B16" s="121" t="s">
        <v>38</v>
      </c>
      <c r="C16" s="119" t="s">
        <v>83</v>
      </c>
      <c r="D16" s="35" t="s">
        <v>26</v>
      </c>
      <c r="E16" s="263">
        <v>7694.5169370000003</v>
      </c>
      <c r="F16" s="206">
        <v>6950.2259999999997</v>
      </c>
      <c r="G16" s="89">
        <f t="shared" si="0"/>
        <v>90.326995923278957</v>
      </c>
      <c r="J16"/>
      <c r="K16"/>
    </row>
    <row r="17" spans="1:11" ht="18.95" customHeight="1" x14ac:dyDescent="0.25">
      <c r="A17" s="77"/>
      <c r="B17" s="122"/>
      <c r="C17" s="124" t="s">
        <v>55</v>
      </c>
      <c r="D17" s="35" t="s">
        <v>105</v>
      </c>
      <c r="E17" s="263">
        <v>6551.4799370000001</v>
      </c>
      <c r="F17" s="206">
        <v>5844.5919999999996</v>
      </c>
      <c r="G17" s="89">
        <f t="shared" si="0"/>
        <v>89.210255639984553</v>
      </c>
      <c r="I17" s="78"/>
      <c r="J17"/>
      <c r="K17"/>
    </row>
    <row r="18" spans="1:11" ht="18.95" customHeight="1" x14ac:dyDescent="0.25">
      <c r="A18" s="51"/>
      <c r="B18" s="18"/>
      <c r="C18" s="124" t="s">
        <v>99</v>
      </c>
      <c r="D18" s="35" t="s">
        <v>106</v>
      </c>
      <c r="E18" s="263">
        <v>1143.037</v>
      </c>
      <c r="F18" s="206">
        <v>1105.634</v>
      </c>
      <c r="G18" s="89">
        <f t="shared" si="0"/>
        <v>96.727752469955036</v>
      </c>
      <c r="J18"/>
      <c r="K18"/>
    </row>
    <row r="19" spans="1:11" ht="18.95" customHeight="1" x14ac:dyDescent="0.25">
      <c r="A19" s="51"/>
      <c r="B19" s="18"/>
      <c r="C19" s="21" t="s">
        <v>58</v>
      </c>
      <c r="D19" s="35" t="s">
        <v>107</v>
      </c>
      <c r="E19" s="263">
        <v>290.84100000000001</v>
      </c>
      <c r="F19" s="206">
        <v>256.95119999999997</v>
      </c>
      <c r="G19" s="89">
        <f t="shared" si="0"/>
        <v>88.347653872734583</v>
      </c>
      <c r="J19"/>
      <c r="K19"/>
    </row>
    <row r="20" spans="1:11" ht="18.95" customHeight="1" x14ac:dyDescent="0.25">
      <c r="A20" s="51"/>
      <c r="B20" s="18"/>
      <c r="C20" s="21" t="s">
        <v>59</v>
      </c>
      <c r="D20" s="35" t="s">
        <v>108</v>
      </c>
      <c r="E20" s="263">
        <v>1012.689</v>
      </c>
      <c r="F20" s="206">
        <v>990.49800000000005</v>
      </c>
      <c r="G20" s="89">
        <f t="shared" si="0"/>
        <v>97.808705337966558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109</v>
      </c>
      <c r="E21" s="263">
        <v>580.18600000000004</v>
      </c>
      <c r="F21" s="206">
        <v>631.38699999999994</v>
      </c>
      <c r="G21" s="89">
        <f t="shared" si="0"/>
        <v>108.82492855739365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110</v>
      </c>
      <c r="E22" s="263">
        <v>4416.8810000000003</v>
      </c>
      <c r="F22" s="206">
        <v>4485.63</v>
      </c>
      <c r="G22" s="89">
        <f t="shared" si="0"/>
        <v>101.55650559750194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01" t="s">
        <v>149</v>
      </c>
      <c r="B24" s="301"/>
      <c r="C24" s="301"/>
      <c r="D24" s="301"/>
      <c r="E24" s="301"/>
      <c r="F24" s="301"/>
      <c r="G24" s="301"/>
    </row>
    <row r="25" spans="1:11" ht="12.75" customHeight="1" x14ac:dyDescent="0.2">
      <c r="A25" s="301"/>
      <c r="B25" s="301"/>
      <c r="C25" s="301"/>
      <c r="D25" s="301"/>
      <c r="E25" s="301"/>
      <c r="F25" s="301"/>
      <c r="G25" s="301"/>
    </row>
    <row r="26" spans="1:11" ht="12.75" customHeight="1" x14ac:dyDescent="0.2">
      <c r="A26" s="301"/>
      <c r="B26" s="301"/>
      <c r="C26" s="301"/>
      <c r="D26" s="301"/>
      <c r="E26" s="301"/>
      <c r="F26" s="301"/>
      <c r="G26" s="301"/>
    </row>
    <row r="27" spans="1:11" ht="12.75" customHeight="1" x14ac:dyDescent="0.2"/>
    <row r="28" spans="1:11" ht="24.75" customHeight="1" x14ac:dyDescent="0.2">
      <c r="A28" s="311"/>
      <c r="B28" s="311"/>
      <c r="C28" s="311"/>
      <c r="D28" s="311"/>
      <c r="E28" s="311"/>
      <c r="F28" s="311"/>
      <c r="G28" s="311"/>
    </row>
    <row r="29" spans="1:11" ht="15" customHeight="1" x14ac:dyDescent="0.2">
      <c r="A29" s="83"/>
      <c r="B29" s="312" t="s">
        <v>188</v>
      </c>
      <c r="C29" s="312"/>
      <c r="D29" s="312"/>
      <c r="E29" s="312"/>
      <c r="F29" s="312"/>
      <c r="G29" s="312"/>
      <c r="H29" s="312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10"/>
      <c r="C48" s="310"/>
      <c r="D48" s="310"/>
      <c r="E48" s="310"/>
      <c r="F48" s="310"/>
      <c r="G48" s="310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  <mergeCell ref="B29:H29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I24" sqref="I24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13" t="s">
        <v>100</v>
      </c>
      <c r="B1" s="313"/>
      <c r="C1" s="313"/>
      <c r="D1" s="313"/>
      <c r="E1" s="313"/>
      <c r="F1" s="313"/>
      <c r="G1" s="313"/>
    </row>
    <row r="2" spans="1:11" ht="15.75" customHeight="1" x14ac:dyDescent="0.2">
      <c r="A2" s="313"/>
      <c r="B2" s="313"/>
      <c r="C2" s="313"/>
      <c r="D2" s="313"/>
      <c r="E2" s="313"/>
      <c r="F2" s="313"/>
      <c r="G2" s="313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6" t="s">
        <v>0</v>
      </c>
      <c r="B4" s="306"/>
      <c r="C4" s="306"/>
      <c r="D4" s="315" t="s">
        <v>31</v>
      </c>
      <c r="E4" s="306" t="s">
        <v>189</v>
      </c>
      <c r="F4" s="307"/>
      <c r="G4" s="47" t="s">
        <v>34</v>
      </c>
    </row>
    <row r="5" spans="1:11" s="48" customFormat="1" ht="6.75" customHeight="1" x14ac:dyDescent="0.2">
      <c r="A5" s="306"/>
      <c r="B5" s="306"/>
      <c r="C5" s="306"/>
      <c r="D5" s="315"/>
      <c r="E5" s="309">
        <v>2019</v>
      </c>
      <c r="F5" s="309">
        <v>2020</v>
      </c>
      <c r="G5" s="306" t="s">
        <v>3</v>
      </c>
    </row>
    <row r="6" spans="1:11" s="48" customFormat="1" ht="9.75" customHeight="1" x14ac:dyDescent="0.2">
      <c r="A6" s="306"/>
      <c r="B6" s="306"/>
      <c r="C6" s="306"/>
      <c r="D6" s="315"/>
      <c r="E6" s="316"/>
      <c r="F6" s="316"/>
      <c r="G6" s="306"/>
    </row>
    <row r="7" spans="1:11" ht="18.95" customHeight="1" x14ac:dyDescent="0.2">
      <c r="A7" s="317" t="s">
        <v>72</v>
      </c>
      <c r="B7" s="317"/>
      <c r="C7" s="318"/>
      <c r="D7" s="318"/>
      <c r="E7" s="318"/>
      <c r="F7" s="318"/>
      <c r="G7" s="318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5">
        <v>3547.0149999999999</v>
      </c>
      <c r="F8" s="246">
        <v>3170.2190000000001</v>
      </c>
      <c r="G8" s="86">
        <f>F8/E8*100</f>
        <v>89.377095952512192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65</v>
      </c>
      <c r="E9" s="247">
        <v>33713.396000000001</v>
      </c>
      <c r="F9" s="248">
        <v>30114.054</v>
      </c>
      <c r="G9" s="87">
        <f t="shared" ref="G9:G17" si="0">F9/E9*100</f>
        <v>89.323703847574421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7">
        <v>4226.6459999999997</v>
      </c>
      <c r="F10" s="248">
        <v>3780.88</v>
      </c>
      <c r="G10" s="87">
        <f t="shared" si="0"/>
        <v>89.453434236034909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65</v>
      </c>
      <c r="E11" s="247">
        <v>33568.777999999998</v>
      </c>
      <c r="F11" s="248">
        <v>29949.71</v>
      </c>
      <c r="G11" s="87">
        <f t="shared" si="0"/>
        <v>89.218946248207189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7">
        <v>4208.9669999999996</v>
      </c>
      <c r="F12" s="248">
        <v>3760.7020000000002</v>
      </c>
      <c r="G12" s="87">
        <f t="shared" si="0"/>
        <v>89.349762067509687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7">
        <v>7976.3945218030003</v>
      </c>
      <c r="F13" s="248">
        <v>7964.8267070100001</v>
      </c>
      <c r="G13" s="87">
        <f t="shared" si="0"/>
        <v>99.854974390228818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65</v>
      </c>
      <c r="E14" s="152" t="s">
        <v>132</v>
      </c>
      <c r="F14" s="148" t="s">
        <v>132</v>
      </c>
      <c r="G14" s="149" t="s">
        <v>131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152" t="s">
        <v>132</v>
      </c>
      <c r="F15" s="148" t="s">
        <v>132</v>
      </c>
      <c r="G15" s="149" t="s">
        <v>131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9.7737957127000001</v>
      </c>
      <c r="F16" s="256">
        <v>9.9183684155999998</v>
      </c>
      <c r="G16" s="88">
        <f t="shared" si="0"/>
        <v>101.47918687017514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52">
        <v>401.864293483187</v>
      </c>
      <c r="F17" s="208">
        <v>358.56527246816103</v>
      </c>
      <c r="G17" s="103">
        <f t="shared" si="0"/>
        <v>89.225461998693973</v>
      </c>
      <c r="I17"/>
      <c r="J17"/>
      <c r="K17"/>
    </row>
    <row r="18" spans="1:11" ht="18.95" customHeight="1" x14ac:dyDescent="0.2">
      <c r="A18" s="317" t="s">
        <v>73</v>
      </c>
      <c r="B18" s="317"/>
      <c r="C18" s="320"/>
      <c r="D18" s="320"/>
      <c r="E18" s="320"/>
      <c r="F18" s="320"/>
      <c r="G18" s="320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5">
        <v>5087.6809999999996</v>
      </c>
      <c r="F19" s="246">
        <v>4804.0720000000001</v>
      </c>
      <c r="G19" s="86">
        <f>F19/E19*100</f>
        <v>94.425574244926139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65</v>
      </c>
      <c r="E20" s="247">
        <v>46378.576000000001</v>
      </c>
      <c r="F20" s="248">
        <v>42224.589</v>
      </c>
      <c r="G20" s="87">
        <f t="shared" ref="G20:G29" si="1">F20/E20*100</f>
        <v>91.043306288662251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7">
        <v>2178.7539999999999</v>
      </c>
      <c r="F21" s="248">
        <v>1931.1079999999999</v>
      </c>
      <c r="G21" s="87">
        <f t="shared" si="1"/>
        <v>88.633595164942903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65</v>
      </c>
      <c r="E22" s="247">
        <v>45937.124000000003</v>
      </c>
      <c r="F22" s="248">
        <v>41810.521000000001</v>
      </c>
      <c r="G22" s="87">
        <f t="shared" si="1"/>
        <v>91.016845112027468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7">
        <v>2157.2849999999999</v>
      </c>
      <c r="F23" s="248">
        <v>1911.213</v>
      </c>
      <c r="G23" s="87">
        <f t="shared" si="1"/>
        <v>88.593440366015614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7">
        <v>21286.742789685999</v>
      </c>
      <c r="F24" s="248">
        <v>21865.47256808</v>
      </c>
      <c r="G24" s="87">
        <f t="shared" si="1"/>
        <v>102.718733364291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65</v>
      </c>
      <c r="E25" s="247">
        <v>338.56</v>
      </c>
      <c r="F25" s="248">
        <v>528.495</v>
      </c>
      <c r="G25" s="87">
        <f t="shared" si="1"/>
        <v>156.10083884688092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65</v>
      </c>
      <c r="E26" s="247">
        <v>331.91800000000001</v>
      </c>
      <c r="F26" s="248">
        <v>512.98199999999997</v>
      </c>
      <c r="G26" s="87">
        <f t="shared" si="1"/>
        <v>154.55082279358155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50">
        <v>8.8188901781000002</v>
      </c>
      <c r="F27" s="251">
        <v>8.7722248959000009</v>
      </c>
      <c r="G27" s="87">
        <f t="shared" si="1"/>
        <v>99.470848584599864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305.84195972347499</v>
      </c>
      <c r="F28" s="206">
        <v>273.72069967523203</v>
      </c>
      <c r="G28" s="88">
        <f t="shared" si="1"/>
        <v>89.497431916377607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52">
        <v>4767.5</v>
      </c>
      <c r="F29" s="208">
        <v>4421.3999999999996</v>
      </c>
      <c r="G29" s="103">
        <f t="shared" si="1"/>
        <v>92.740429994756155</v>
      </c>
      <c r="I29"/>
      <c r="J29"/>
      <c r="K29"/>
    </row>
    <row r="30" spans="1:11" ht="18.95" customHeight="1" x14ac:dyDescent="0.2">
      <c r="A30" s="321" t="s">
        <v>74</v>
      </c>
      <c r="B30" s="322"/>
      <c r="C30" s="322"/>
      <c r="D30" s="322"/>
      <c r="E30" s="322"/>
      <c r="F30" s="322"/>
      <c r="G30" s="323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5">
        <v>686.52700000000004</v>
      </c>
      <c r="F31" s="246">
        <v>709.54199999999992</v>
      </c>
      <c r="G31" s="86">
        <f>F31/E31*100</f>
        <v>103.35238089689113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65</v>
      </c>
      <c r="E32" s="247">
        <v>7508.9570000000003</v>
      </c>
      <c r="F32" s="248">
        <v>7878.0789999999997</v>
      </c>
      <c r="G32" s="87">
        <f t="shared" ref="G32:G41" si="2">F32/E32*100</f>
        <v>104.91575594320221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7">
        <v>349.14299999999997</v>
      </c>
      <c r="F33" s="248">
        <v>359.20600000000002</v>
      </c>
      <c r="G33" s="87">
        <f t="shared" si="2"/>
        <v>102.88220013003269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65</v>
      </c>
      <c r="E34" s="247">
        <v>4656.2910000000002</v>
      </c>
      <c r="F34" s="248">
        <v>4761.6790000000001</v>
      </c>
      <c r="G34" s="87">
        <f t="shared" si="2"/>
        <v>102.26334651335149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7">
        <v>222.08799999999999</v>
      </c>
      <c r="F35" s="248">
        <v>220.23599999999999</v>
      </c>
      <c r="G35" s="87">
        <f t="shared" si="2"/>
        <v>99.166096322178603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7">
        <v>21506.823851544999</v>
      </c>
      <c r="F36" s="248">
        <v>21931.924856489</v>
      </c>
      <c r="G36" s="87">
        <f t="shared" si="2"/>
        <v>101.97658663072866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65</v>
      </c>
      <c r="E37" s="247">
        <v>1071.8340000000001</v>
      </c>
      <c r="F37" s="248">
        <v>1199.75</v>
      </c>
      <c r="G37" s="87">
        <f t="shared" si="2"/>
        <v>111.93431072348889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65</v>
      </c>
      <c r="E38" s="247">
        <v>689.57500000000005</v>
      </c>
      <c r="F38" s="248">
        <v>843.57399999999996</v>
      </c>
      <c r="G38" s="87">
        <f t="shared" si="2"/>
        <v>122.33245114744588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50">
        <v>10.593770302799999</v>
      </c>
      <c r="F39" s="251">
        <v>9.8564449369999991</v>
      </c>
      <c r="G39" s="87">
        <f t="shared" si="2"/>
        <v>93.040009885761634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5">
        <v>154.60343732994701</v>
      </c>
      <c r="F40" s="206">
        <v>161.73566805893401</v>
      </c>
      <c r="G40" s="88">
        <f t="shared" si="2"/>
        <v>104.61324201593638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52">
        <v>2230.9</v>
      </c>
      <c r="F41" s="208">
        <v>2423</v>
      </c>
      <c r="G41" s="103">
        <f t="shared" si="2"/>
        <v>108.61087453494105</v>
      </c>
      <c r="I41"/>
      <c r="J41"/>
    </row>
    <row r="42" spans="1:10" s="57" customFormat="1" ht="12.75" customHeight="1" x14ac:dyDescent="0.2">
      <c r="A42" s="319"/>
      <c r="B42" s="319"/>
      <c r="C42" s="319"/>
      <c r="D42" s="319"/>
      <c r="E42" s="319"/>
      <c r="F42" s="319"/>
      <c r="G42" s="319"/>
    </row>
    <row r="43" spans="1:10" s="57" customFormat="1" ht="12.75" customHeight="1" x14ac:dyDescent="0.2">
      <c r="A43" s="319"/>
      <c r="B43" s="319"/>
      <c r="C43" s="319"/>
      <c r="D43" s="319"/>
      <c r="E43" s="319"/>
      <c r="F43" s="319"/>
      <c r="G43" s="319"/>
    </row>
    <row r="44" spans="1:10" ht="12.75" customHeight="1" x14ac:dyDescent="0.2">
      <c r="A44" s="319"/>
      <c r="B44" s="319"/>
      <c r="C44" s="319"/>
      <c r="D44" s="319"/>
      <c r="E44" s="319"/>
      <c r="F44" s="319"/>
      <c r="G44" s="319"/>
    </row>
    <row r="45" spans="1:10" ht="12.75" customHeight="1" x14ac:dyDescent="0.2">
      <c r="A45" s="319"/>
      <c r="B45" s="319"/>
      <c r="C45" s="319"/>
      <c r="D45" s="319"/>
      <c r="E45" s="319"/>
      <c r="F45" s="319"/>
      <c r="G45" s="319"/>
    </row>
    <row r="46" spans="1:10" ht="12.75" customHeight="1" x14ac:dyDescent="0.2">
      <c r="A46" s="319"/>
      <c r="B46" s="319"/>
      <c r="C46" s="319"/>
      <c r="D46" s="319"/>
      <c r="E46" s="319"/>
      <c r="F46" s="319"/>
      <c r="G46" s="319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I24" sqref="I24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24" t="s">
        <v>101</v>
      </c>
      <c r="B1" s="324"/>
      <c r="C1" s="324"/>
      <c r="D1" s="324"/>
      <c r="E1" s="324"/>
      <c r="F1" s="324"/>
      <c r="G1" s="324"/>
    </row>
    <row r="2" spans="1:10" ht="15.75" customHeight="1" x14ac:dyDescent="0.2">
      <c r="A2" s="324"/>
      <c r="B2" s="324"/>
      <c r="C2" s="324"/>
      <c r="D2" s="324"/>
      <c r="E2" s="324"/>
      <c r="F2" s="324"/>
      <c r="G2" s="324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6" t="s">
        <v>0</v>
      </c>
      <c r="B4" s="306"/>
      <c r="C4" s="306"/>
      <c r="D4" s="315" t="s">
        <v>31</v>
      </c>
      <c r="E4" s="306" t="s">
        <v>189</v>
      </c>
      <c r="F4" s="307"/>
      <c r="G4" s="47" t="s">
        <v>34</v>
      </c>
    </row>
    <row r="5" spans="1:10" s="48" customFormat="1" ht="6.75" customHeight="1" x14ac:dyDescent="0.2">
      <c r="A5" s="306"/>
      <c r="B5" s="306"/>
      <c r="C5" s="306"/>
      <c r="D5" s="315"/>
      <c r="E5" s="309">
        <v>2019</v>
      </c>
      <c r="F5" s="309">
        <v>2020</v>
      </c>
      <c r="G5" s="306" t="s">
        <v>3</v>
      </c>
    </row>
    <row r="6" spans="1:10" s="48" customFormat="1" ht="9.75" customHeight="1" x14ac:dyDescent="0.2">
      <c r="A6" s="306"/>
      <c r="B6" s="306"/>
      <c r="C6" s="306"/>
      <c r="D6" s="315"/>
      <c r="E6" s="316"/>
      <c r="F6" s="316"/>
      <c r="G6" s="306"/>
    </row>
    <row r="7" spans="1:10" s="48" customFormat="1" ht="21.95" customHeight="1" x14ac:dyDescent="0.2">
      <c r="A7" s="317" t="s">
        <v>75</v>
      </c>
      <c r="B7" s="317"/>
      <c r="C7" s="320"/>
      <c r="D7" s="320"/>
      <c r="E7" s="320"/>
      <c r="F7" s="320"/>
      <c r="G7" s="320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5">
        <v>305.48</v>
      </c>
      <c r="F8" s="246">
        <v>497.35899999999998</v>
      </c>
      <c r="G8" s="86">
        <f>F8/E8*100</f>
        <v>162.81229540395441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65</v>
      </c>
      <c r="E9" s="247">
        <v>2286.7930000000001</v>
      </c>
      <c r="F9" s="248">
        <v>3693.0929999999998</v>
      </c>
      <c r="G9" s="87">
        <f t="shared" ref="G9:G16" si="0">F9/E9*100</f>
        <v>161.49660244718257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65</v>
      </c>
      <c r="E10" s="247">
        <v>2006.894</v>
      </c>
      <c r="F10" s="248">
        <v>3341.5259999999998</v>
      </c>
      <c r="G10" s="87">
        <f t="shared" si="0"/>
        <v>166.50236634321493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7">
        <v>27747.627830222998</v>
      </c>
      <c r="F11" s="258">
        <v>30519.916367783</v>
      </c>
      <c r="G11" s="87">
        <f t="shared" si="0"/>
        <v>109.99108303788188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65</v>
      </c>
      <c r="E12" s="271">
        <v>12.66</v>
      </c>
      <c r="F12" s="258">
        <v>5.9050000000000002</v>
      </c>
      <c r="G12" s="87">
        <f t="shared" si="0"/>
        <v>46.642969984202217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65</v>
      </c>
      <c r="E13" s="271" t="s">
        <v>132</v>
      </c>
      <c r="F13" s="148" t="s">
        <v>132</v>
      </c>
      <c r="G13" s="149" t="s">
        <v>131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9">
        <v>2.2137249574000002</v>
      </c>
      <c r="F14" s="260">
        <v>2.0697323261</v>
      </c>
      <c r="G14" s="90">
        <f t="shared" si="0"/>
        <v>93.495459730954195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5">
        <v>299.63090510151301</v>
      </c>
      <c r="F15" s="206">
        <v>480.42683657186097</v>
      </c>
      <c r="G15" s="88">
        <f t="shared" si="0"/>
        <v>160.33954722030273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52">
        <v>45.8</v>
      </c>
      <c r="F16" s="208">
        <v>32.6</v>
      </c>
      <c r="G16" s="103">
        <f t="shared" si="0"/>
        <v>71.179039301310056</v>
      </c>
      <c r="I16"/>
      <c r="J16"/>
    </row>
    <row r="17" spans="1:11" s="48" customFormat="1" ht="21.95" customHeight="1" x14ac:dyDescent="0.2">
      <c r="A17" s="317" t="s">
        <v>141</v>
      </c>
      <c r="B17" s="317"/>
      <c r="C17" s="318"/>
      <c r="D17" s="318"/>
      <c r="E17" s="318"/>
      <c r="F17" s="318"/>
      <c r="G17" s="318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53">
        <v>308.13900000000001</v>
      </c>
      <c r="F18" s="253">
        <v>177.441</v>
      </c>
      <c r="G18" s="86">
        <f>F18/E18*100</f>
        <v>57.584726373487293</v>
      </c>
      <c r="I18"/>
      <c r="J18"/>
      <c r="K18"/>
    </row>
    <row r="19" spans="1:11" s="48" customFormat="1" ht="18.95" customHeight="1" x14ac:dyDescent="0.25">
      <c r="A19" s="51"/>
      <c r="B19" s="53" t="s">
        <v>76</v>
      </c>
      <c r="C19" s="58">
        <v>43</v>
      </c>
      <c r="D19" s="54" t="s">
        <v>65</v>
      </c>
      <c r="E19" s="219">
        <v>3467.377</v>
      </c>
      <c r="F19" s="219">
        <v>2342.357</v>
      </c>
      <c r="G19" s="87">
        <f>F19/E19*100</f>
        <v>67.554148279809198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65</v>
      </c>
      <c r="E20" s="254">
        <v>3008.2950000000001</v>
      </c>
      <c r="F20" s="218">
        <v>1810.894</v>
      </c>
      <c r="G20" s="90">
        <f>F20/E20*100</f>
        <v>60.196689486902045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9.3496766069999993</v>
      </c>
      <c r="F21" s="256">
        <v>11.740240417900001</v>
      </c>
      <c r="G21" s="88">
        <f>F21/E21*100</f>
        <v>125.56841173640395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52">
        <v>518.20814497901199</v>
      </c>
      <c r="F22" s="208">
        <v>298.40874233128801</v>
      </c>
      <c r="G22" s="103">
        <f>F22/E22*100</f>
        <v>57.584726373487214</v>
      </c>
      <c r="I22"/>
      <c r="J22"/>
    </row>
    <row r="23" spans="1:11" ht="21.95" customHeight="1" x14ac:dyDescent="0.2">
      <c r="A23" s="317" t="s">
        <v>154</v>
      </c>
      <c r="B23" s="317"/>
      <c r="C23" s="320"/>
      <c r="D23" s="320"/>
      <c r="E23" s="320"/>
      <c r="F23" s="320"/>
      <c r="G23" s="320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5">
        <v>145.441</v>
      </c>
      <c r="F24" s="246">
        <v>158.25399999999999</v>
      </c>
      <c r="G24" s="91">
        <f t="shared" ref="G24:G38" si="1">F24/E24*100</f>
        <v>108.80975790870524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65</v>
      </c>
      <c r="E25" s="247">
        <v>746.54600000000005</v>
      </c>
      <c r="F25" s="248">
        <v>938.98</v>
      </c>
      <c r="G25" s="88">
        <f t="shared" si="1"/>
        <v>125.77657639314926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7">
        <v>34.557000000000002</v>
      </c>
      <c r="F26" s="248">
        <v>45.582000000000001</v>
      </c>
      <c r="G26" s="88">
        <f t="shared" si="1"/>
        <v>131.90381109471306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65</v>
      </c>
      <c r="E27" s="247">
        <v>255.80500000000001</v>
      </c>
      <c r="F27" s="248">
        <v>424.79199999999997</v>
      </c>
      <c r="G27" s="88">
        <f t="shared" si="1"/>
        <v>166.06086667578819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7">
        <v>12.795999999999999</v>
      </c>
      <c r="F28" s="248">
        <v>22.686</v>
      </c>
      <c r="G28" s="88">
        <f t="shared" si="1"/>
        <v>177.28977805564239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7">
        <v>21603.322047631002</v>
      </c>
      <c r="F29" s="248">
        <v>20599.798165943001</v>
      </c>
      <c r="G29" s="88">
        <f t="shared" si="1"/>
        <v>95.354770532627199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65</v>
      </c>
      <c r="E30" s="247">
        <v>724.11599999999999</v>
      </c>
      <c r="F30" s="248">
        <v>720.14499999999998</v>
      </c>
      <c r="G30" s="88">
        <f t="shared" si="1"/>
        <v>99.451607201056177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65</v>
      </c>
      <c r="E31" s="247">
        <v>410.13200000000001</v>
      </c>
      <c r="F31" s="248">
        <v>432.95100000000002</v>
      </c>
      <c r="G31" s="88">
        <f t="shared" si="1"/>
        <v>105.56381847795345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65</v>
      </c>
      <c r="E32" s="247">
        <v>245.82900000000001</v>
      </c>
      <c r="F32" s="248">
        <v>248.33799999999999</v>
      </c>
      <c r="G32" s="88">
        <f t="shared" si="1"/>
        <v>101.02062816022519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65</v>
      </c>
      <c r="E33" s="249">
        <v>130.31200000000001</v>
      </c>
      <c r="F33" s="248">
        <v>160.29300000000001</v>
      </c>
      <c r="G33" s="88">
        <f t="shared" si="1"/>
        <v>123.00709067468843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65</v>
      </c>
      <c r="E34" s="247">
        <v>282.02199999999999</v>
      </c>
      <c r="F34" s="248">
        <v>277.87200000000001</v>
      </c>
      <c r="G34" s="88">
        <f t="shared" si="1"/>
        <v>98.528483593478526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65</v>
      </c>
      <c r="E35" s="247">
        <v>181.809</v>
      </c>
      <c r="F35" s="248">
        <v>189.84800000000001</v>
      </c>
      <c r="G35" s="88">
        <f t="shared" si="1"/>
        <v>104.42167329450139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50">
        <v>6.0938799925999998</v>
      </c>
      <c r="F36" s="251">
        <v>5.3875415470999997</v>
      </c>
      <c r="G36" s="88">
        <f t="shared" si="1"/>
        <v>88.409052256399363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215.14081538163401</v>
      </c>
      <c r="F37" s="206">
        <v>240.665238172724</v>
      </c>
      <c r="G37" s="88">
        <f t="shared" si="1"/>
        <v>111.86405412929794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52">
        <v>224.6</v>
      </c>
      <c r="F38" s="208">
        <v>173</v>
      </c>
      <c r="G38" s="103">
        <f t="shared" si="1"/>
        <v>77.025823686553878</v>
      </c>
      <c r="I38"/>
      <c r="J38"/>
    </row>
    <row r="39" spans="1:10" s="59" customFormat="1" ht="21.95" customHeight="1" x14ac:dyDescent="0.2">
      <c r="A39" s="317" t="s">
        <v>186</v>
      </c>
      <c r="B39" s="317"/>
      <c r="C39" s="320"/>
      <c r="D39" s="320"/>
      <c r="E39" s="320"/>
      <c r="F39" s="320"/>
      <c r="G39" s="320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9">
        <v>10080.282999999999</v>
      </c>
      <c r="F40" s="240">
        <v>9516.8870000000006</v>
      </c>
      <c r="G40" s="92">
        <f>F40/E40*100</f>
        <v>94.410910884148805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41">
        <v>9.0541553942000004</v>
      </c>
      <c r="F41" s="242">
        <v>8.8855736125</v>
      </c>
      <c r="G41" s="93">
        <f>F41/E41*100</f>
        <v>98.138072803477712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43">
        <v>313.30551913204903</v>
      </c>
      <c r="F42" s="244">
        <v>287.96086880916499</v>
      </c>
      <c r="G42" s="108">
        <f>F42/E42*100</f>
        <v>91.91056372288098</v>
      </c>
      <c r="I42"/>
      <c r="J42"/>
    </row>
    <row r="43" spans="1:10" s="57" customFormat="1" ht="16.7" customHeight="1" x14ac:dyDescent="0.2">
      <c r="A43" s="319" t="s">
        <v>80</v>
      </c>
      <c r="B43" s="319"/>
      <c r="C43" s="319"/>
      <c r="D43" s="319"/>
      <c r="E43" s="319"/>
      <c r="F43" s="319"/>
      <c r="G43" s="319"/>
    </row>
    <row r="44" spans="1:10" s="57" customFormat="1" ht="12.75" customHeight="1" x14ac:dyDescent="0.2">
      <c r="A44" s="325" t="s">
        <v>148</v>
      </c>
      <c r="B44" s="325"/>
      <c r="C44" s="325"/>
      <c r="D44" s="325"/>
      <c r="E44" s="325"/>
      <c r="F44" s="325"/>
      <c r="G44" s="325"/>
    </row>
    <row r="45" spans="1:10" s="57" customFormat="1" ht="12.75" customHeight="1" x14ac:dyDescent="0.2">
      <c r="A45" s="311"/>
      <c r="B45" s="311"/>
      <c r="C45" s="311"/>
      <c r="D45" s="311"/>
      <c r="E45" s="311"/>
      <c r="F45" s="311"/>
      <c r="G45" s="311"/>
    </row>
    <row r="46" spans="1:10" s="57" customFormat="1" ht="12.75" customHeight="1" x14ac:dyDescent="0.2">
      <c r="A46" s="319"/>
      <c r="B46" s="319"/>
      <c r="C46" s="319"/>
      <c r="D46" s="319"/>
      <c r="E46" s="319"/>
      <c r="F46" s="319"/>
      <c r="G46" s="319"/>
    </row>
    <row r="47" spans="1:10" ht="12.75" customHeight="1" x14ac:dyDescent="0.2">
      <c r="A47" s="319"/>
      <c r="B47" s="319"/>
      <c r="C47" s="319"/>
      <c r="D47" s="319"/>
      <c r="E47" s="319"/>
      <c r="F47" s="319"/>
      <c r="G47" s="319"/>
    </row>
    <row r="48" spans="1:10" ht="12.75" customHeight="1" x14ac:dyDescent="0.2">
      <c r="A48" s="311"/>
      <c r="B48" s="311"/>
      <c r="C48" s="311"/>
      <c r="D48" s="311"/>
      <c r="E48" s="311"/>
      <c r="F48" s="311"/>
      <c r="G48" s="311"/>
    </row>
    <row r="49" spans="1:7" ht="12.75" customHeight="1" x14ac:dyDescent="0.2">
      <c r="A49" s="311"/>
      <c r="B49" s="311"/>
      <c r="C49" s="311"/>
      <c r="D49" s="311"/>
      <c r="E49" s="311"/>
      <c r="F49" s="311"/>
      <c r="G49" s="311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I24" sqref="I24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13" t="s">
        <v>102</v>
      </c>
      <c r="B1" s="313"/>
      <c r="C1" s="313"/>
      <c r="D1" s="313"/>
      <c r="E1" s="313"/>
      <c r="F1" s="313"/>
      <c r="G1" s="313"/>
    </row>
    <row r="2" spans="1:10" ht="15.75" customHeight="1" x14ac:dyDescent="0.2">
      <c r="A2" s="313"/>
      <c r="B2" s="313"/>
      <c r="C2" s="313"/>
      <c r="D2" s="313"/>
      <c r="E2" s="313"/>
      <c r="F2" s="313"/>
      <c r="G2" s="313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6" t="s">
        <v>0</v>
      </c>
      <c r="B4" s="306"/>
      <c r="C4" s="306"/>
      <c r="D4" s="315" t="s">
        <v>31</v>
      </c>
      <c r="E4" s="306" t="s">
        <v>190</v>
      </c>
      <c r="F4" s="307"/>
      <c r="G4" s="47" t="s">
        <v>34</v>
      </c>
    </row>
    <row r="5" spans="1:10" s="48" customFormat="1" ht="6.75" customHeight="1" x14ac:dyDescent="0.2">
      <c r="A5" s="306"/>
      <c r="B5" s="306"/>
      <c r="C5" s="306"/>
      <c r="D5" s="315"/>
      <c r="E5" s="309">
        <v>2019</v>
      </c>
      <c r="F5" s="309">
        <v>2020</v>
      </c>
      <c r="G5" s="306" t="s">
        <v>3</v>
      </c>
    </row>
    <row r="6" spans="1:10" s="48" customFormat="1" ht="9.75" customHeight="1" x14ac:dyDescent="0.2">
      <c r="A6" s="306"/>
      <c r="B6" s="306"/>
      <c r="C6" s="306"/>
      <c r="D6" s="315"/>
      <c r="E6" s="316"/>
      <c r="F6" s="316"/>
      <c r="G6" s="306"/>
    </row>
    <row r="7" spans="1:10" ht="18.95" customHeight="1" x14ac:dyDescent="0.2">
      <c r="A7" s="317" t="s">
        <v>72</v>
      </c>
      <c r="B7" s="317"/>
      <c r="C7" s="318"/>
      <c r="D7" s="318"/>
      <c r="E7" s="318"/>
      <c r="F7" s="318"/>
      <c r="G7" s="318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5">
        <v>25101.911</v>
      </c>
      <c r="F8" s="246">
        <v>21999.77</v>
      </c>
      <c r="G8" s="86">
        <f>F8/E8*100</f>
        <v>87.641813406158604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65</v>
      </c>
      <c r="E9" s="247">
        <v>238128.758</v>
      </c>
      <c r="F9" s="248">
        <v>209124.58799999999</v>
      </c>
      <c r="G9" s="87">
        <f t="shared" ref="G9:G17" si="0">F9/E9*100</f>
        <v>87.819963349407786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7">
        <v>30230.333999999999</v>
      </c>
      <c r="F10" s="248">
        <v>26382.553</v>
      </c>
      <c r="G10" s="87">
        <f t="shared" si="0"/>
        <v>87.271787999431311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65</v>
      </c>
      <c r="E11" s="247">
        <v>235721.163</v>
      </c>
      <c r="F11" s="248">
        <v>206667.21400000001</v>
      </c>
      <c r="G11" s="87">
        <f t="shared" si="0"/>
        <v>87.674441857390633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7">
        <v>29938.246999999999</v>
      </c>
      <c r="F12" s="248">
        <v>26087.546999999999</v>
      </c>
      <c r="G12" s="87">
        <f t="shared" si="0"/>
        <v>87.137857470412342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7">
        <v>7877.146114231</v>
      </c>
      <c r="F13" s="248">
        <v>7926.6243869580003</v>
      </c>
      <c r="G13" s="87">
        <f t="shared" si="0"/>
        <v>100.62812434871067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65</v>
      </c>
      <c r="E14" s="271" t="s">
        <v>132</v>
      </c>
      <c r="F14" s="148" t="s">
        <v>132</v>
      </c>
      <c r="G14" s="149" t="s">
        <v>131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271" t="s">
        <v>132</v>
      </c>
      <c r="F15" s="148" t="s">
        <v>132</v>
      </c>
      <c r="G15" s="149" t="s">
        <v>131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9.7581893267000002</v>
      </c>
      <c r="F16" s="256">
        <v>10.063155205699999</v>
      </c>
      <c r="G16" s="88">
        <f t="shared" si="0"/>
        <v>103.12523019168691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52">
        <v>2843.9580123266551</v>
      </c>
      <c r="F17" s="208">
        <v>2491.2867145085011</v>
      </c>
      <c r="G17" s="103">
        <f t="shared" si="0"/>
        <v>87.599279022771796</v>
      </c>
      <c r="I17"/>
      <c r="J17"/>
    </row>
    <row r="18" spans="1:11" ht="18.95" customHeight="1" x14ac:dyDescent="0.2">
      <c r="A18" s="317" t="s">
        <v>73</v>
      </c>
      <c r="B18" s="317"/>
      <c r="C18" s="320"/>
      <c r="D18" s="320"/>
      <c r="E18" s="320"/>
      <c r="F18" s="320"/>
      <c r="G18" s="320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5">
        <v>32379.81</v>
      </c>
      <c r="F19" s="246">
        <v>28713.724999999999</v>
      </c>
      <c r="G19" s="86">
        <f>F19/E19*100</f>
        <v>88.677867473589245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65</v>
      </c>
      <c r="E20" s="247">
        <v>296680.98700000002</v>
      </c>
      <c r="F20" s="248">
        <v>253908.59099999999</v>
      </c>
      <c r="G20" s="87">
        <f t="shared" ref="G20:G29" si="1">F20/E20*100</f>
        <v>85.583034345237621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7">
        <v>14002.514999999999</v>
      </c>
      <c r="F21" s="248">
        <v>11710.038</v>
      </c>
      <c r="G21" s="87">
        <f t="shared" si="1"/>
        <v>83.628105379640743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65</v>
      </c>
      <c r="E22" s="247">
        <v>289516.61900000001</v>
      </c>
      <c r="F22" s="248">
        <v>247295.06099999999</v>
      </c>
      <c r="G22" s="87">
        <f t="shared" si="1"/>
        <v>85.416533895071495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7">
        <v>13651.358</v>
      </c>
      <c r="F23" s="248">
        <v>11384.776</v>
      </c>
      <c r="G23" s="87">
        <f t="shared" si="1"/>
        <v>83.396655482919726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7">
        <v>21187.692853748002</v>
      </c>
      <c r="F24" s="248">
        <v>21682.986084247001</v>
      </c>
      <c r="G24" s="87">
        <f t="shared" si="1"/>
        <v>102.33764588677896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65</v>
      </c>
      <c r="E25" s="247">
        <v>2085.3139999999999</v>
      </c>
      <c r="F25" s="248">
        <v>4384.6689999999999</v>
      </c>
      <c r="G25" s="87">
        <f t="shared" si="1"/>
        <v>210.264209610639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65</v>
      </c>
      <c r="E26" s="247">
        <v>2024.1110000000001</v>
      </c>
      <c r="F26" s="248">
        <v>4170.442</v>
      </c>
      <c r="G26" s="87">
        <f t="shared" si="1"/>
        <v>206.03820640271212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50">
        <v>8.7561384701999998</v>
      </c>
      <c r="F27" s="251">
        <v>8.8814669639999995</v>
      </c>
      <c r="G27" s="87">
        <f t="shared" si="1"/>
        <v>101.43132151491818</v>
      </c>
      <c r="I27"/>
      <c r="J27" s="270"/>
      <c r="K27" s="279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2009.4744447892169</v>
      </c>
      <c r="F28" s="206">
        <v>1636.2961591064479</v>
      </c>
      <c r="G28" s="88">
        <f t="shared" si="1"/>
        <v>81.429060386885723</v>
      </c>
      <c r="I28"/>
      <c r="J28" s="270"/>
      <c r="K28" s="279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52">
        <v>4767.5</v>
      </c>
      <c r="F29" s="208">
        <v>4421.3999999999996</v>
      </c>
      <c r="G29" s="103">
        <f t="shared" si="1"/>
        <v>92.740429994756155</v>
      </c>
      <c r="I29"/>
      <c r="J29" s="270"/>
      <c r="K29" s="280"/>
    </row>
    <row r="30" spans="1:11" ht="18.95" customHeight="1" x14ac:dyDescent="0.2">
      <c r="A30" s="321" t="s">
        <v>74</v>
      </c>
      <c r="B30" s="322"/>
      <c r="C30" s="322"/>
      <c r="D30" s="322"/>
      <c r="E30" s="322"/>
      <c r="F30" s="322"/>
      <c r="G30" s="323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5">
        <v>9835.9279999999999</v>
      </c>
      <c r="F31" s="246">
        <v>9392.4040000000005</v>
      </c>
      <c r="G31" s="86">
        <f>F31/E31*100</f>
        <v>95.490776264324012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65</v>
      </c>
      <c r="E32" s="247">
        <v>125940.33100000001</v>
      </c>
      <c r="F32" s="248">
        <v>119840.105</v>
      </c>
      <c r="G32" s="87">
        <f t="shared" ref="G32:G41" si="2">F32/E32*100</f>
        <v>95.156256973788629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7">
        <v>5829.9309999999996</v>
      </c>
      <c r="F33" s="248">
        <v>5449.27</v>
      </c>
      <c r="G33" s="87">
        <f t="shared" si="2"/>
        <v>93.470574523094712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65</v>
      </c>
      <c r="E34" s="247">
        <v>49278.711000000003</v>
      </c>
      <c r="F34" s="248">
        <v>45913.809000000001</v>
      </c>
      <c r="G34" s="87">
        <f t="shared" si="2"/>
        <v>93.171692335864861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7">
        <v>2351.7809999999999</v>
      </c>
      <c r="F35" s="248">
        <v>2134.5059999999999</v>
      </c>
      <c r="G35" s="87">
        <f t="shared" si="2"/>
        <v>90.761257106847964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7">
        <v>21602.370765623</v>
      </c>
      <c r="F36" s="248">
        <v>21991.955803254001</v>
      </c>
      <c r="G36" s="87">
        <f t="shared" si="2"/>
        <v>101.80343649249355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65</v>
      </c>
      <c r="E37" s="247">
        <v>7066.1610000000001</v>
      </c>
      <c r="F37" s="248">
        <v>8121.48</v>
      </c>
      <c r="G37" s="87">
        <f t="shared" si="2"/>
        <v>114.93482811954043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65</v>
      </c>
      <c r="E38" s="247">
        <v>3444.5639999999999</v>
      </c>
      <c r="F38" s="248">
        <v>4142.0649999999996</v>
      </c>
      <c r="G38" s="87">
        <f t="shared" si="2"/>
        <v>120.24932618467822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50">
        <v>6.4764078332999997</v>
      </c>
      <c r="F39" s="251">
        <v>6.2993675274000003</v>
      </c>
      <c r="G39" s="87">
        <f t="shared" si="2"/>
        <v>97.266381141260055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5">
        <v>2238.1309566118998</v>
      </c>
      <c r="F40" s="206">
        <v>2129.325314045454</v>
      </c>
      <c r="G40" s="88">
        <f t="shared" si="2"/>
        <v>95.138548875122268</v>
      </c>
      <c r="I40" s="270"/>
      <c r="J40" s="270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52">
        <v>2230.9</v>
      </c>
      <c r="F41" s="208">
        <v>2423</v>
      </c>
      <c r="G41" s="103">
        <f t="shared" si="2"/>
        <v>108.61087453494105</v>
      </c>
      <c r="I41" s="270"/>
      <c r="J41" s="270"/>
    </row>
    <row r="42" spans="1:10" s="57" customFormat="1" ht="12.75" customHeight="1" x14ac:dyDescent="0.2">
      <c r="A42" s="326"/>
      <c r="B42" s="326"/>
      <c r="C42" s="326"/>
      <c r="D42" s="326"/>
      <c r="E42" s="326"/>
      <c r="F42" s="326"/>
      <c r="G42" s="326"/>
    </row>
    <row r="43" spans="1:10" s="57" customFormat="1" ht="12.75" customHeight="1" x14ac:dyDescent="0.2">
      <c r="A43" s="326"/>
      <c r="B43" s="326"/>
      <c r="C43" s="326"/>
      <c r="D43" s="326"/>
      <c r="E43" s="326"/>
      <c r="F43" s="326"/>
      <c r="G43" s="326"/>
    </row>
    <row r="44" spans="1:10" ht="12.75" customHeight="1" x14ac:dyDescent="0.2">
      <c r="A44" s="326"/>
      <c r="B44" s="326"/>
      <c r="C44" s="326"/>
      <c r="D44" s="326"/>
      <c r="E44" s="326"/>
      <c r="F44" s="326"/>
      <c r="G44" s="326"/>
    </row>
    <row r="45" spans="1:10" ht="12.75" customHeight="1" x14ac:dyDescent="0.2">
      <c r="A45" s="326"/>
      <c r="B45" s="326"/>
      <c r="C45" s="326"/>
      <c r="D45" s="326"/>
      <c r="E45" s="326"/>
      <c r="F45" s="326"/>
      <c r="G45" s="326"/>
    </row>
    <row r="46" spans="1:10" ht="12.75" customHeight="1" x14ac:dyDescent="0.2">
      <c r="A46" s="326"/>
      <c r="B46" s="326"/>
      <c r="C46" s="326"/>
      <c r="D46" s="326"/>
      <c r="E46" s="326"/>
      <c r="F46" s="326"/>
      <c r="G46" s="326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I24" sqref="I24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13" t="s">
        <v>103</v>
      </c>
      <c r="B1" s="313"/>
      <c r="C1" s="313"/>
      <c r="D1" s="313"/>
      <c r="E1" s="313"/>
      <c r="F1" s="313"/>
      <c r="G1" s="313"/>
    </row>
    <row r="2" spans="1:11" ht="15.75" customHeight="1" x14ac:dyDescent="0.2">
      <c r="A2" s="313"/>
      <c r="B2" s="313"/>
      <c r="C2" s="313"/>
      <c r="D2" s="313"/>
      <c r="E2" s="313"/>
      <c r="F2" s="313"/>
      <c r="G2" s="313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6" t="s">
        <v>0</v>
      </c>
      <c r="B4" s="306"/>
      <c r="C4" s="306"/>
      <c r="D4" s="315" t="s">
        <v>31</v>
      </c>
      <c r="E4" s="306" t="s">
        <v>190</v>
      </c>
      <c r="F4" s="307"/>
      <c r="G4" s="47" t="s">
        <v>34</v>
      </c>
    </row>
    <row r="5" spans="1:11" s="48" customFormat="1" ht="6.75" customHeight="1" x14ac:dyDescent="0.2">
      <c r="A5" s="306"/>
      <c r="B5" s="306"/>
      <c r="C5" s="306"/>
      <c r="D5" s="315"/>
      <c r="E5" s="309">
        <v>2019</v>
      </c>
      <c r="F5" s="309">
        <v>2020</v>
      </c>
      <c r="G5" s="306" t="s">
        <v>3</v>
      </c>
    </row>
    <row r="6" spans="1:11" s="48" customFormat="1" ht="9.75" customHeight="1" x14ac:dyDescent="0.2">
      <c r="A6" s="306"/>
      <c r="B6" s="306"/>
      <c r="C6" s="306"/>
      <c r="D6" s="315"/>
      <c r="E6" s="316"/>
      <c r="F6" s="316"/>
      <c r="G6" s="306"/>
    </row>
    <row r="7" spans="1:11" s="48" customFormat="1" ht="21.95" customHeight="1" x14ac:dyDescent="0.2">
      <c r="A7" s="317" t="s">
        <v>75</v>
      </c>
      <c r="B7" s="317"/>
      <c r="C7" s="320"/>
      <c r="D7" s="320"/>
      <c r="E7" s="320"/>
      <c r="F7" s="320"/>
      <c r="G7" s="320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5">
        <v>3049.9270000000001</v>
      </c>
      <c r="F8" s="246">
        <v>3463.8159999999998</v>
      </c>
      <c r="G8" s="86">
        <f>F8/E8*100</f>
        <v>113.57045594861776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65</v>
      </c>
      <c r="E9" s="247">
        <v>23903.744999999999</v>
      </c>
      <c r="F9" s="248">
        <v>27077.91</v>
      </c>
      <c r="G9" s="87">
        <f t="shared" ref="G9:G16" si="0">F9/E9*100</f>
        <v>113.27894436624891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65</v>
      </c>
      <c r="E10" s="247">
        <v>16477.964</v>
      </c>
      <c r="F10" s="248">
        <v>19212.775000000001</v>
      </c>
      <c r="G10" s="87">
        <f t="shared" si="0"/>
        <v>116.59677736885456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7">
        <v>31030.807855924999</v>
      </c>
      <c r="F11" s="258">
        <v>31287.773832481998</v>
      </c>
      <c r="G11" s="87">
        <f t="shared" si="0"/>
        <v>100.8280995382076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65</v>
      </c>
      <c r="E12" s="219">
        <v>616.83600000000001</v>
      </c>
      <c r="F12" s="219">
        <v>935.03899999999999</v>
      </c>
      <c r="G12" s="87">
        <f t="shared" si="0"/>
        <v>151.5863211615405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65</v>
      </c>
      <c r="E13" s="219">
        <v>142.89599999999999</v>
      </c>
      <c r="F13" s="219">
        <v>15.707000000000001</v>
      </c>
      <c r="G13" s="87">
        <f t="shared" si="0"/>
        <v>10.991910200425487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9">
        <v>1.9220111498000001</v>
      </c>
      <c r="F14" s="260">
        <v>1.7967755793</v>
      </c>
      <c r="G14" s="90">
        <f t="shared" si="0"/>
        <v>93.484139230252026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5">
        <v>2982.3107720430498</v>
      </c>
      <c r="F15" s="206">
        <v>3345.6800378630578</v>
      </c>
      <c r="G15" s="88">
        <f t="shared" si="0"/>
        <v>112.18415160573892</v>
      </c>
      <c r="I15"/>
      <c r="J15" s="270"/>
      <c r="K15" s="279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52">
        <v>45.8</v>
      </c>
      <c r="F16" s="208">
        <v>32.6</v>
      </c>
      <c r="G16" s="103">
        <f t="shared" si="0"/>
        <v>71.179039301310056</v>
      </c>
      <c r="I16"/>
      <c r="J16" s="270"/>
      <c r="K16" s="281"/>
    </row>
    <row r="17" spans="1:10" s="48" customFormat="1" ht="21.95" customHeight="1" x14ac:dyDescent="0.2">
      <c r="A17" s="317" t="s">
        <v>142</v>
      </c>
      <c r="B17" s="317"/>
      <c r="C17" s="318"/>
      <c r="D17" s="318"/>
      <c r="E17" s="318"/>
      <c r="F17" s="318"/>
      <c r="G17" s="318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53">
        <v>1768.2570000000001</v>
      </c>
      <c r="F18" s="253">
        <v>1948.204</v>
      </c>
      <c r="G18" s="86">
        <f>F18/E18*100</f>
        <v>110.17651845857247</v>
      </c>
      <c r="I18"/>
      <c r="J18"/>
    </row>
    <row r="19" spans="1:10" s="48" customFormat="1" ht="18.95" customHeight="1" x14ac:dyDescent="0.25">
      <c r="A19" s="52"/>
      <c r="B19" s="53" t="s">
        <v>77</v>
      </c>
      <c r="C19" s="58">
        <v>43</v>
      </c>
      <c r="D19" s="54" t="s">
        <v>65</v>
      </c>
      <c r="E19" s="219">
        <v>20487.812999999998</v>
      </c>
      <c r="F19" s="219">
        <v>22351.613000000001</v>
      </c>
      <c r="G19" s="87">
        <f>F19/E19*100</f>
        <v>109.09711544126259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65</v>
      </c>
      <c r="E20" s="254">
        <v>16652.243999999999</v>
      </c>
      <c r="F20" s="218">
        <v>17850.121999999999</v>
      </c>
      <c r="G20" s="90">
        <f>F20/E20*100</f>
        <v>107.1934929610688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9.2418692532000009</v>
      </c>
      <c r="F21" s="256">
        <v>9.2004738722999999</v>
      </c>
      <c r="G21" s="88">
        <f>F21/E21*100</f>
        <v>99.552088654731094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52">
        <v>3007.9939868305182</v>
      </c>
      <c r="F22" s="208">
        <v>3276.362878054028</v>
      </c>
      <c r="G22" s="103">
        <f>F22/E22*100</f>
        <v>108.92185597439597</v>
      </c>
      <c r="I22"/>
      <c r="J22"/>
    </row>
    <row r="23" spans="1:10" s="48" customFormat="1" ht="21.95" customHeight="1" x14ac:dyDescent="0.2">
      <c r="A23" s="317" t="s">
        <v>154</v>
      </c>
      <c r="B23" s="317"/>
      <c r="C23" s="320"/>
      <c r="D23" s="320"/>
      <c r="E23" s="320"/>
      <c r="F23" s="320"/>
      <c r="G23" s="320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5">
        <v>1493.7819999999999</v>
      </c>
      <c r="F24" s="246">
        <v>1325.8689999999999</v>
      </c>
      <c r="G24" s="91">
        <f t="shared" ref="G24:G38" si="1">F24/E24*100</f>
        <v>88.759203150124989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65</v>
      </c>
      <c r="E25" s="247">
        <v>16100.065000000001</v>
      </c>
      <c r="F25" s="248">
        <v>13183.393</v>
      </c>
      <c r="G25" s="88">
        <f t="shared" si="1"/>
        <v>81.884097983455334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7">
        <v>716.279</v>
      </c>
      <c r="F26" s="248">
        <v>589.22199999999998</v>
      </c>
      <c r="G26" s="88">
        <f t="shared" si="1"/>
        <v>82.261520999498799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65</v>
      </c>
      <c r="E27" s="247">
        <v>4283.1379999999999</v>
      </c>
      <c r="F27" s="248">
        <v>3036.2049999999999</v>
      </c>
      <c r="G27" s="88">
        <f t="shared" si="1"/>
        <v>70.887396110048286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7">
        <v>199.125</v>
      </c>
      <c r="F28" s="248">
        <v>142.167</v>
      </c>
      <c r="G28" s="88">
        <f t="shared" si="1"/>
        <v>71.395856873822964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7">
        <v>22477.365663379998</v>
      </c>
      <c r="F29" s="248">
        <v>22374.237553927</v>
      </c>
      <c r="G29" s="88">
        <f t="shared" si="1"/>
        <v>99.541191298849512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65</v>
      </c>
      <c r="E30" s="247">
        <v>6286.3379999999997</v>
      </c>
      <c r="F30" s="248">
        <v>7025.4160000000002</v>
      </c>
      <c r="G30" s="88">
        <f t="shared" si="1"/>
        <v>111.75689248653191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65</v>
      </c>
      <c r="E31" s="247">
        <v>3160.4360000000001</v>
      </c>
      <c r="F31" s="248">
        <v>3287.223</v>
      </c>
      <c r="G31" s="88">
        <f t="shared" si="1"/>
        <v>104.01169332332627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65</v>
      </c>
      <c r="E32" s="247">
        <v>1926.348</v>
      </c>
      <c r="F32" s="248">
        <v>1808.8030000000001</v>
      </c>
      <c r="G32" s="88">
        <f t="shared" si="1"/>
        <v>93.89803919125724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65</v>
      </c>
      <c r="E33" s="249">
        <v>726.02300000000002</v>
      </c>
      <c r="F33" s="248">
        <v>885.29600000000005</v>
      </c>
      <c r="G33" s="88">
        <f t="shared" si="1"/>
        <v>121.93773475495955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65</v>
      </c>
      <c r="E34" s="247">
        <v>2189.7710000000002</v>
      </c>
      <c r="F34" s="248">
        <v>2300.6860000000001</v>
      </c>
      <c r="G34" s="88">
        <f t="shared" si="1"/>
        <v>105.06514151479766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65</v>
      </c>
      <c r="E35" s="247">
        <v>1278.6110000000001</v>
      </c>
      <c r="F35" s="248">
        <v>1396.501</v>
      </c>
      <c r="G35" s="88">
        <f t="shared" si="1"/>
        <v>109.2201615659493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50">
        <v>5.1902486440000004</v>
      </c>
      <c r="F36" s="251">
        <v>4.2542815316000002</v>
      </c>
      <c r="G36" s="88">
        <f t="shared" si="1"/>
        <v>81.966815530466135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2123.671876697756</v>
      </c>
      <c r="F37" s="206">
        <v>2017.1904120739071</v>
      </c>
      <c r="G37" s="88">
        <f t="shared" si="1"/>
        <v>94.985973784734384</v>
      </c>
      <c r="I37" s="270"/>
      <c r="J37" s="270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52">
        <v>224.6</v>
      </c>
      <c r="F38" s="208">
        <v>173</v>
      </c>
      <c r="G38" s="103">
        <f t="shared" si="1"/>
        <v>77.025823686553878</v>
      </c>
      <c r="I38" s="270"/>
      <c r="J38" s="270"/>
    </row>
    <row r="39" spans="1:10" s="57" customFormat="1" ht="21.95" customHeight="1" x14ac:dyDescent="0.2">
      <c r="A39" s="317" t="s">
        <v>186</v>
      </c>
      <c r="B39" s="317"/>
      <c r="C39" s="320"/>
      <c r="D39" s="320"/>
      <c r="E39" s="320"/>
      <c r="F39" s="320"/>
      <c r="G39" s="320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9">
        <v>73629.615000000005</v>
      </c>
      <c r="F40" s="240">
        <v>66843.788</v>
      </c>
      <c r="G40" s="92">
        <f>F40/E40*100</f>
        <v>90.783834738236777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41">
        <v>8.4516847425999995</v>
      </c>
      <c r="F41" s="242">
        <v>8.4599577150999998</v>
      </c>
      <c r="G41" s="93">
        <f>F41/E41*100</f>
        <v>100.09788548380538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43">
        <v>2326.5702345711979</v>
      </c>
      <c r="F42" s="244">
        <v>2021.0099611079561</v>
      </c>
      <c r="G42" s="108">
        <f>F42/E42*100</f>
        <v>86.866492619787223</v>
      </c>
      <c r="I42"/>
      <c r="J42"/>
    </row>
    <row r="43" spans="1:10" ht="12.75" customHeight="1" x14ac:dyDescent="0.2">
      <c r="A43" s="326" t="s">
        <v>80</v>
      </c>
      <c r="B43" s="326"/>
      <c r="C43" s="326"/>
      <c r="D43" s="326"/>
      <c r="E43" s="326"/>
      <c r="F43" s="326"/>
      <c r="G43" s="326"/>
      <c r="I43"/>
      <c r="J43"/>
    </row>
    <row r="44" spans="1:10" x14ac:dyDescent="0.2">
      <c r="A44" s="311"/>
      <c r="B44" s="311"/>
      <c r="C44" s="311"/>
      <c r="D44" s="311"/>
      <c r="E44" s="311"/>
      <c r="F44" s="311"/>
      <c r="G44" s="311"/>
    </row>
    <row r="45" spans="1:10" x14ac:dyDescent="0.2">
      <c r="A45" s="327"/>
      <c r="B45" s="327"/>
      <c r="C45" s="327"/>
      <c r="D45" s="327"/>
      <c r="E45" s="327"/>
      <c r="F45" s="327"/>
      <c r="G45" s="327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45:G45"/>
    <mergeCell ref="A43:G43"/>
    <mergeCell ref="A44:G44"/>
    <mergeCell ref="A39:G39"/>
    <mergeCell ref="A7:G7"/>
    <mergeCell ref="A17:G17"/>
    <mergeCell ref="A23:G23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I24" sqref="I24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14" t="s">
        <v>53</v>
      </c>
      <c r="B1" s="314"/>
      <c r="C1" s="314"/>
      <c r="D1" s="314"/>
      <c r="E1" s="314"/>
      <c r="F1" s="314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06" t="s">
        <v>0</v>
      </c>
      <c r="B3" s="329"/>
      <c r="C3" s="329"/>
      <c r="D3" s="304" t="s">
        <v>189</v>
      </c>
      <c r="E3" s="331"/>
      <c r="F3" s="315" t="s">
        <v>34</v>
      </c>
    </row>
    <row r="4" spans="1:10" ht="15.95" customHeight="1" x14ac:dyDescent="0.2">
      <c r="A4" s="329"/>
      <c r="B4" s="329"/>
      <c r="C4" s="329"/>
      <c r="D4" s="46">
        <v>2019</v>
      </c>
      <c r="E4" s="46">
        <v>2020</v>
      </c>
      <c r="F4" s="315"/>
    </row>
    <row r="5" spans="1:10" ht="15.95" customHeight="1" x14ac:dyDescent="0.2">
      <c r="A5" s="329"/>
      <c r="B5" s="329"/>
      <c r="C5" s="330"/>
      <c r="D5" s="332" t="s">
        <v>30</v>
      </c>
      <c r="E5" s="333"/>
      <c r="F5" s="49" t="s">
        <v>3</v>
      </c>
    </row>
    <row r="6" spans="1:10" ht="18" customHeight="1" x14ac:dyDescent="0.25">
      <c r="A6" s="50"/>
      <c r="B6" s="126" t="s">
        <v>147</v>
      </c>
      <c r="C6" s="116" t="s">
        <v>16</v>
      </c>
      <c r="D6" s="238">
        <v>36771.383999999998</v>
      </c>
      <c r="E6" s="228">
        <v>37878.095000000001</v>
      </c>
      <c r="F6" s="133">
        <f>E6/D6*100</f>
        <v>103.00970722233356</v>
      </c>
      <c r="H6"/>
      <c r="I6"/>
      <c r="J6"/>
    </row>
    <row r="7" spans="1:10" ht="18" customHeight="1" x14ac:dyDescent="0.25">
      <c r="A7" s="51"/>
      <c r="B7" s="53" t="s">
        <v>119</v>
      </c>
      <c r="C7" s="35" t="s">
        <v>17</v>
      </c>
      <c r="D7" s="229">
        <v>32356.233</v>
      </c>
      <c r="E7" s="223">
        <v>33365.764000000003</v>
      </c>
      <c r="F7" s="88">
        <f t="shared" ref="F7:F34" si="0">E7/D7*100</f>
        <v>103.12005108876549</v>
      </c>
      <c r="H7"/>
      <c r="I7"/>
      <c r="J7"/>
    </row>
    <row r="8" spans="1:10" ht="18" customHeight="1" x14ac:dyDescent="0.25">
      <c r="A8" s="51"/>
      <c r="B8" s="53" t="s">
        <v>85</v>
      </c>
      <c r="C8" s="35" t="s">
        <v>18</v>
      </c>
      <c r="D8" s="229">
        <v>21827.151999999998</v>
      </c>
      <c r="E8" s="223">
        <v>22831.632000000001</v>
      </c>
      <c r="F8" s="88">
        <f t="shared" si="0"/>
        <v>104.60197464149242</v>
      </c>
      <c r="H8"/>
      <c r="I8"/>
      <c r="J8"/>
    </row>
    <row r="9" spans="1:10" ht="18" customHeight="1" x14ac:dyDescent="0.25">
      <c r="A9" s="51"/>
      <c r="B9" s="53" t="s">
        <v>182</v>
      </c>
      <c r="C9" s="35" t="s">
        <v>19</v>
      </c>
      <c r="D9" s="229">
        <v>5168.3519999999999</v>
      </c>
      <c r="E9" s="223">
        <v>5214.232</v>
      </c>
      <c r="F9" s="88">
        <f t="shared" si="0"/>
        <v>100.8877104345834</v>
      </c>
      <c r="H9"/>
      <c r="I9"/>
      <c r="J9"/>
    </row>
    <row r="10" spans="1:10" ht="18" customHeight="1" x14ac:dyDescent="0.25">
      <c r="A10" s="51"/>
      <c r="B10" s="53" t="s">
        <v>86</v>
      </c>
      <c r="C10" s="35" t="s">
        <v>20</v>
      </c>
      <c r="D10" s="229">
        <v>9292.4</v>
      </c>
      <c r="E10" s="223">
        <v>9292.4</v>
      </c>
      <c r="F10" s="88">
        <f t="shared" si="0"/>
        <v>100</v>
      </c>
      <c r="H10"/>
      <c r="I10"/>
      <c r="J10"/>
    </row>
    <row r="11" spans="1:10" ht="18" customHeight="1" x14ac:dyDescent="0.25">
      <c r="A11" s="51"/>
      <c r="B11" s="53" t="s">
        <v>87</v>
      </c>
      <c r="C11" s="35" t="s">
        <v>21</v>
      </c>
      <c r="D11" s="229">
        <v>1236.681</v>
      </c>
      <c r="E11" s="223">
        <v>1241.732</v>
      </c>
      <c r="F11" s="88">
        <f t="shared" si="0"/>
        <v>100.40843192383484</v>
      </c>
      <c r="H11"/>
      <c r="I11"/>
      <c r="J11"/>
    </row>
    <row r="12" spans="1:10" ht="18" customHeight="1" x14ac:dyDescent="0.25">
      <c r="A12" s="51"/>
      <c r="B12" s="53" t="s">
        <v>155</v>
      </c>
      <c r="C12" s="35" t="s">
        <v>22</v>
      </c>
      <c r="D12" s="229">
        <v>732.80799999999999</v>
      </c>
      <c r="E12" s="223">
        <v>732.80799999999999</v>
      </c>
      <c r="F12" s="88">
        <f t="shared" si="0"/>
        <v>100</v>
      </c>
      <c r="H12"/>
      <c r="I12"/>
      <c r="J12"/>
    </row>
    <row r="13" spans="1:10" ht="18" customHeight="1" x14ac:dyDescent="0.25">
      <c r="A13" s="51"/>
      <c r="B13" s="53" t="s">
        <v>57</v>
      </c>
      <c r="C13" s="35" t="s">
        <v>23</v>
      </c>
      <c r="D13" s="229">
        <v>2290.973</v>
      </c>
      <c r="E13" s="223">
        <v>2290.973</v>
      </c>
      <c r="F13" s="88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113</v>
      </c>
      <c r="C14" s="35" t="s">
        <v>24</v>
      </c>
      <c r="D14" s="229">
        <v>1412.95</v>
      </c>
      <c r="E14" s="223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91</v>
      </c>
      <c r="C15" s="35" t="s">
        <v>25</v>
      </c>
      <c r="D15" s="223">
        <v>878.02300000000002</v>
      </c>
      <c r="E15" s="223">
        <v>878.02300000000002</v>
      </c>
      <c r="F15" s="88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115</v>
      </c>
      <c r="C16" s="35" t="s">
        <v>26</v>
      </c>
      <c r="D16" s="229">
        <v>1391.37</v>
      </c>
      <c r="E16" s="223">
        <v>1488.55</v>
      </c>
      <c r="F16" s="88">
        <f t="shared" si="0"/>
        <v>106.98448291971224</v>
      </c>
      <c r="H16"/>
      <c r="I16"/>
      <c r="J16"/>
    </row>
    <row r="17" spans="1:10" ht="18" customHeight="1" x14ac:dyDescent="0.25">
      <c r="A17" s="51"/>
      <c r="B17" s="53" t="s">
        <v>143</v>
      </c>
      <c r="C17" s="35" t="s">
        <v>105</v>
      </c>
      <c r="D17" s="229">
        <v>5709.67</v>
      </c>
      <c r="E17" s="223">
        <v>7496.1850000000004</v>
      </c>
      <c r="F17" s="88">
        <f t="shared" si="0"/>
        <v>131.28928642110665</v>
      </c>
      <c r="H17"/>
      <c r="I17"/>
      <c r="J17"/>
    </row>
    <row r="18" spans="1:10" ht="18" customHeight="1" x14ac:dyDescent="0.25">
      <c r="A18" s="51"/>
      <c r="B18" s="53" t="s">
        <v>88</v>
      </c>
      <c r="C18" s="35" t="s">
        <v>106</v>
      </c>
      <c r="D18" s="229">
        <v>92.611000000000004</v>
      </c>
      <c r="E18" s="230">
        <v>102.35</v>
      </c>
      <c r="F18" s="88">
        <f t="shared" si="0"/>
        <v>110.51602941335261</v>
      </c>
      <c r="H18"/>
      <c r="I18"/>
      <c r="J18"/>
    </row>
    <row r="19" spans="1:10" ht="18" customHeight="1" x14ac:dyDescent="0.25">
      <c r="A19" s="51"/>
      <c r="B19" s="53" t="s">
        <v>118</v>
      </c>
      <c r="C19" s="35" t="s">
        <v>107</v>
      </c>
      <c r="D19" s="229">
        <v>4491.9719999999998</v>
      </c>
      <c r="E19" s="223">
        <v>4612.4290000000001</v>
      </c>
      <c r="F19" s="88">
        <f t="shared" si="0"/>
        <v>102.68160620769675</v>
      </c>
      <c r="H19"/>
      <c r="I19"/>
      <c r="J19"/>
    </row>
    <row r="20" spans="1:10" ht="18" customHeight="1" x14ac:dyDescent="0.25">
      <c r="A20" s="51"/>
      <c r="B20" s="63" t="s">
        <v>89</v>
      </c>
      <c r="C20" s="35" t="s">
        <v>108</v>
      </c>
      <c r="D20" s="229">
        <v>120.505</v>
      </c>
      <c r="E20" s="223">
        <v>126.11199999999999</v>
      </c>
      <c r="F20" s="88">
        <f t="shared" si="0"/>
        <v>104.65291896601801</v>
      </c>
      <c r="H20"/>
      <c r="I20"/>
      <c r="J20"/>
    </row>
    <row r="21" spans="1:10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7.0250000000000004</v>
      </c>
      <c r="F21" s="88">
        <f t="shared" si="0"/>
        <v>191.67803547066848</v>
      </c>
      <c r="H21"/>
      <c r="I21"/>
      <c r="J21"/>
    </row>
    <row r="22" spans="1:10" ht="18" customHeight="1" x14ac:dyDescent="0.25">
      <c r="A22" s="51"/>
      <c r="B22" s="53" t="s">
        <v>144</v>
      </c>
      <c r="C22" s="35" t="s">
        <v>110</v>
      </c>
      <c r="D22" s="230">
        <v>3407.5169999999998</v>
      </c>
      <c r="E22" s="223">
        <v>3381.2330000000002</v>
      </c>
      <c r="F22" s="88">
        <f t="shared" si="0"/>
        <v>99.228646548205063</v>
      </c>
      <c r="H22"/>
      <c r="I22"/>
      <c r="J22"/>
    </row>
    <row r="23" spans="1:10" ht="18" customHeight="1" x14ac:dyDescent="0.25">
      <c r="A23" s="51"/>
      <c r="B23" s="53" t="s">
        <v>139</v>
      </c>
      <c r="C23" s="35" t="s">
        <v>111</v>
      </c>
      <c r="D23" s="230">
        <v>1076.944</v>
      </c>
      <c r="E23" s="223">
        <v>1047.0440000000001</v>
      </c>
      <c r="F23" s="88">
        <f t="shared" si="0"/>
        <v>97.22362536956426</v>
      </c>
      <c r="H23"/>
      <c r="I23"/>
      <c r="J23"/>
    </row>
    <row r="24" spans="1:10" ht="18" customHeight="1" x14ac:dyDescent="0.25">
      <c r="A24" s="51"/>
      <c r="B24" s="63" t="s">
        <v>136</v>
      </c>
      <c r="C24" s="35">
        <v>19</v>
      </c>
      <c r="D24" s="230">
        <v>1421.838</v>
      </c>
      <c r="E24" s="223">
        <v>1477.8969999999999</v>
      </c>
      <c r="F24" s="88">
        <f t="shared" si="0"/>
        <v>103.94271358621727</v>
      </c>
      <c r="H24"/>
      <c r="I24"/>
      <c r="J24"/>
    </row>
    <row r="25" spans="1:10" ht="18" customHeight="1" x14ac:dyDescent="0.25">
      <c r="A25" s="51"/>
      <c r="B25" s="63" t="s">
        <v>137</v>
      </c>
      <c r="C25" s="35">
        <v>20</v>
      </c>
      <c r="D25" s="230">
        <v>275.83499999999998</v>
      </c>
      <c r="E25" s="223">
        <v>277.52199999999999</v>
      </c>
      <c r="F25" s="88">
        <f t="shared" si="0"/>
        <v>100.61159751300596</v>
      </c>
      <c r="H25"/>
      <c r="I25"/>
      <c r="J25"/>
    </row>
    <row r="26" spans="1:10" ht="18" customHeight="1" x14ac:dyDescent="0.25">
      <c r="A26" s="51"/>
      <c r="B26" s="63" t="s">
        <v>140</v>
      </c>
      <c r="C26" s="35">
        <v>21</v>
      </c>
      <c r="D26" s="230">
        <v>632.9</v>
      </c>
      <c r="E26" s="223">
        <v>578.77</v>
      </c>
      <c r="F26" s="88">
        <f t="shared" si="0"/>
        <v>91.447306051508932</v>
      </c>
      <c r="H26"/>
      <c r="I26"/>
      <c r="J26"/>
    </row>
    <row r="27" spans="1:10" ht="18" customHeight="1" x14ac:dyDescent="0.25">
      <c r="A27" s="51"/>
      <c r="B27" s="115" t="s">
        <v>156</v>
      </c>
      <c r="C27" s="111">
        <v>22</v>
      </c>
      <c r="D27" s="232">
        <v>45888.571000000004</v>
      </c>
      <c r="E27" s="233">
        <v>48755.512999999999</v>
      </c>
      <c r="F27" s="136">
        <f t="shared" si="0"/>
        <v>106.2476166451119</v>
      </c>
      <c r="H27"/>
      <c r="I27"/>
      <c r="J27"/>
    </row>
    <row r="28" spans="1:10" ht="18" customHeight="1" x14ac:dyDescent="0.25">
      <c r="A28" s="51"/>
      <c r="B28" s="115" t="s">
        <v>112</v>
      </c>
      <c r="C28" s="111">
        <v>23</v>
      </c>
      <c r="D28" s="232">
        <v>35487.415000000001</v>
      </c>
      <c r="E28" s="233">
        <v>36468.974999999999</v>
      </c>
      <c r="F28" s="136">
        <f t="shared" si="0"/>
        <v>102.7659382910815</v>
      </c>
      <c r="H28"/>
      <c r="I28"/>
      <c r="J28"/>
    </row>
    <row r="29" spans="1:10" ht="18" customHeight="1" x14ac:dyDescent="0.25">
      <c r="A29" s="51"/>
      <c r="B29" s="115" t="s">
        <v>135</v>
      </c>
      <c r="C29" s="111">
        <v>24</v>
      </c>
      <c r="D29" s="232">
        <v>8988.2060000000001</v>
      </c>
      <c r="E29" s="233">
        <v>10873.588</v>
      </c>
      <c r="F29" s="93">
        <f t="shared" si="0"/>
        <v>120.97617700350882</v>
      </c>
      <c r="H29"/>
      <c r="I29"/>
      <c r="J29"/>
    </row>
    <row r="30" spans="1:10" ht="18" customHeight="1" x14ac:dyDescent="0.25">
      <c r="A30" s="51"/>
      <c r="B30" s="60" t="s">
        <v>120</v>
      </c>
      <c r="C30" s="111">
        <v>25</v>
      </c>
      <c r="D30" s="232">
        <v>971.13400000000001</v>
      </c>
      <c r="E30" s="233">
        <v>980.87300000000005</v>
      </c>
      <c r="F30" s="136">
        <f t="shared" si="0"/>
        <v>101.00284821662098</v>
      </c>
      <c r="H30"/>
      <c r="I30"/>
      <c r="J30"/>
    </row>
    <row r="31" spans="1:10" ht="18" customHeight="1" x14ac:dyDescent="0.25">
      <c r="A31" s="51"/>
      <c r="B31" s="60" t="s">
        <v>68</v>
      </c>
      <c r="C31" s="111">
        <v>26</v>
      </c>
      <c r="D31" s="234">
        <v>5883.3419999999996</v>
      </c>
      <c r="E31" s="233">
        <v>6100.9790000000003</v>
      </c>
      <c r="F31" s="136">
        <f t="shared" si="0"/>
        <v>103.69920701533246</v>
      </c>
      <c r="H31"/>
      <c r="I31"/>
      <c r="J31"/>
    </row>
    <row r="32" spans="1:10" s="37" customFormat="1" ht="18" customHeight="1" x14ac:dyDescent="0.2">
      <c r="A32" s="52"/>
      <c r="B32" s="60" t="s">
        <v>69</v>
      </c>
      <c r="C32" s="111">
        <v>27</v>
      </c>
      <c r="D32" s="232">
        <v>229.56100000000001</v>
      </c>
      <c r="E32" s="233">
        <v>236.85499999999999</v>
      </c>
      <c r="F32" s="136">
        <f t="shared" si="0"/>
        <v>103.17736897818008</v>
      </c>
      <c r="H32"/>
      <c r="I32"/>
      <c r="J32"/>
    </row>
    <row r="33" spans="1:10" s="37" customFormat="1" ht="18" customHeight="1" x14ac:dyDescent="0.2">
      <c r="A33" s="52"/>
      <c r="B33" s="115" t="s">
        <v>181</v>
      </c>
      <c r="C33" s="111">
        <v>28</v>
      </c>
      <c r="D33" s="232">
        <v>903.25199999999995</v>
      </c>
      <c r="E33" s="233">
        <v>906.61199999999997</v>
      </c>
      <c r="F33" s="93">
        <f t="shared" si="0"/>
        <v>100.37198921231285</v>
      </c>
      <c r="H33"/>
      <c r="I33"/>
      <c r="J33"/>
    </row>
    <row r="34" spans="1:10" s="37" customFormat="1" ht="18" customHeight="1" x14ac:dyDescent="0.2">
      <c r="A34" s="52"/>
      <c r="B34" s="115" t="s">
        <v>81</v>
      </c>
      <c r="C34" s="111">
        <v>29</v>
      </c>
      <c r="D34" s="234">
        <v>1000.917</v>
      </c>
      <c r="E34" s="233">
        <v>2648.2689999999998</v>
      </c>
      <c r="F34" s="93">
        <f t="shared" si="0"/>
        <v>264.58427621870743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19" t="s">
        <v>56</v>
      </c>
      <c r="B36" s="319"/>
      <c r="C36" s="319"/>
      <c r="D36" s="319"/>
      <c r="E36" s="319"/>
      <c r="F36" s="319"/>
      <c r="H36"/>
    </row>
    <row r="37" spans="1:10" ht="12.75" customHeight="1" x14ac:dyDescent="0.2">
      <c r="A37" s="311" t="s">
        <v>114</v>
      </c>
      <c r="B37" s="311"/>
      <c r="C37" s="311"/>
      <c r="D37" s="311"/>
      <c r="E37" s="311"/>
      <c r="F37" s="311"/>
      <c r="H37"/>
    </row>
    <row r="38" spans="1:10" ht="12.75" customHeight="1" x14ac:dyDescent="0.2">
      <c r="A38" s="311" t="s">
        <v>116</v>
      </c>
      <c r="B38" s="311"/>
      <c r="C38" s="311"/>
      <c r="D38" s="311"/>
      <c r="E38" s="311"/>
      <c r="F38" s="311"/>
      <c r="H38"/>
    </row>
    <row r="39" spans="1:10" ht="12.75" customHeight="1" x14ac:dyDescent="0.2">
      <c r="A39" s="311" t="s">
        <v>117</v>
      </c>
      <c r="B39" s="311"/>
      <c r="C39" s="311"/>
      <c r="D39" s="311"/>
      <c r="E39" s="311"/>
      <c r="F39" s="311"/>
      <c r="H39"/>
    </row>
    <row r="40" spans="1:10" x14ac:dyDescent="0.2">
      <c r="A40" s="301" t="s">
        <v>150</v>
      </c>
      <c r="B40" s="301"/>
      <c r="C40" s="301"/>
      <c r="D40" s="301"/>
      <c r="E40" s="301"/>
      <c r="F40" s="301"/>
      <c r="G40" s="301"/>
      <c r="H40"/>
    </row>
    <row r="41" spans="1:10" x14ac:dyDescent="0.2">
      <c r="A41" s="301" t="s">
        <v>145</v>
      </c>
      <c r="B41" s="301"/>
      <c r="C41" s="301"/>
      <c r="D41" s="301"/>
      <c r="E41" s="301"/>
      <c r="F41" s="301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28" t="s">
        <v>64</v>
      </c>
      <c r="B43" s="328"/>
      <c r="C43" s="328"/>
      <c r="D43" s="328"/>
      <c r="E43" s="328"/>
      <c r="F43" s="328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1:F1"/>
    <mergeCell ref="A3:C5"/>
    <mergeCell ref="D3:E3"/>
    <mergeCell ref="F3:F4"/>
    <mergeCell ref="D5:E5"/>
    <mergeCell ref="A36:F36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I24" sqref="I24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03" t="s">
        <v>54</v>
      </c>
      <c r="B1" s="303"/>
      <c r="C1" s="303"/>
      <c r="D1" s="303"/>
      <c r="E1" s="303"/>
      <c r="F1" s="303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4" t="s">
        <v>0</v>
      </c>
      <c r="B3" s="336"/>
      <c r="C3" s="336"/>
      <c r="D3" s="304" t="s">
        <v>189</v>
      </c>
      <c r="E3" s="331"/>
      <c r="F3" s="308" t="s">
        <v>34</v>
      </c>
    </row>
    <row r="4" spans="1:9" ht="15.95" customHeight="1" x14ac:dyDescent="0.2">
      <c r="A4" s="336"/>
      <c r="B4" s="336"/>
      <c r="C4" s="336"/>
      <c r="D4" s="46">
        <v>2019</v>
      </c>
      <c r="E4" s="46">
        <v>2020</v>
      </c>
      <c r="F4" s="308"/>
    </row>
    <row r="5" spans="1:9" ht="15.95" customHeight="1" x14ac:dyDescent="0.2">
      <c r="A5" s="336"/>
      <c r="B5" s="336"/>
      <c r="C5" s="337"/>
      <c r="D5" s="305" t="s">
        <v>30</v>
      </c>
      <c r="E5" s="305"/>
      <c r="F5" s="19" t="s">
        <v>3</v>
      </c>
    </row>
    <row r="6" spans="1:9" ht="18" customHeight="1" x14ac:dyDescent="0.25">
      <c r="A6" s="3"/>
      <c r="B6" s="126" t="s">
        <v>147</v>
      </c>
      <c r="C6" s="116" t="s">
        <v>16</v>
      </c>
      <c r="D6" s="238">
        <v>35852.915000000001</v>
      </c>
      <c r="E6" s="228">
        <v>36816.18</v>
      </c>
      <c r="F6" s="133">
        <f>E6/D6*100</f>
        <v>102.68671320030742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31523.672999999999</v>
      </c>
      <c r="E7" s="223">
        <v>32398.937999999998</v>
      </c>
      <c r="F7" s="88">
        <f t="shared" ref="F7:F34" si="0">E7/D7*100</f>
        <v>102.77653241739945</v>
      </c>
      <c r="H7"/>
      <c r="I7"/>
    </row>
    <row r="8" spans="1:9" ht="18" customHeight="1" x14ac:dyDescent="0.25">
      <c r="A8" s="4"/>
      <c r="B8" s="53" t="s">
        <v>85</v>
      </c>
      <c r="C8" s="35" t="s">
        <v>18</v>
      </c>
      <c r="D8" s="229">
        <v>21493.576000000001</v>
      </c>
      <c r="E8" s="223">
        <v>22350.675999999999</v>
      </c>
      <c r="F8" s="88">
        <f t="shared" si="0"/>
        <v>103.98770311650327</v>
      </c>
      <c r="H8"/>
      <c r="I8"/>
    </row>
    <row r="9" spans="1:9" ht="18" customHeight="1" x14ac:dyDescent="0.25">
      <c r="A9" s="4"/>
      <c r="B9" s="53" t="s">
        <v>182</v>
      </c>
      <c r="C9" s="35" t="s">
        <v>19</v>
      </c>
      <c r="D9" s="229">
        <v>4858.576</v>
      </c>
      <c r="E9" s="223">
        <v>4799.6760000000004</v>
      </c>
      <c r="F9" s="88">
        <f t="shared" si="0"/>
        <v>98.787710637849443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8826.4</v>
      </c>
      <c r="E10" s="223">
        <v>8841.4</v>
      </c>
      <c r="F10" s="88">
        <f t="shared" si="0"/>
        <v>100.1699447113206</v>
      </c>
      <c r="H10"/>
      <c r="I10"/>
    </row>
    <row r="11" spans="1:9" ht="18" customHeight="1" x14ac:dyDescent="0.25">
      <c r="A11" s="4"/>
      <c r="B11" s="53" t="s">
        <v>87</v>
      </c>
      <c r="C11" s="35" t="s">
        <v>21</v>
      </c>
      <c r="D11" s="229">
        <v>1203.6969999999999</v>
      </c>
      <c r="E11" s="223">
        <v>1206.8620000000001</v>
      </c>
      <c r="F11" s="88">
        <f t="shared" si="0"/>
        <v>100.2629399259116</v>
      </c>
      <c r="H11"/>
      <c r="I11"/>
    </row>
    <row r="12" spans="1:9" ht="18" customHeight="1" x14ac:dyDescent="0.25">
      <c r="A12" s="4"/>
      <c r="B12" s="53" t="s">
        <v>155</v>
      </c>
      <c r="C12" s="35" t="s">
        <v>22</v>
      </c>
      <c r="D12" s="229">
        <v>650.29899999999998</v>
      </c>
      <c r="E12" s="223">
        <v>650.29899999999998</v>
      </c>
      <c r="F12" s="88">
        <f t="shared" si="0"/>
        <v>100</v>
      </c>
      <c r="H12"/>
      <c r="I12"/>
    </row>
    <row r="13" spans="1:9" ht="18" customHeight="1" x14ac:dyDescent="0.25">
      <c r="A13" s="4"/>
      <c r="B13" s="53" t="s">
        <v>57</v>
      </c>
      <c r="C13" s="35" t="s">
        <v>23</v>
      </c>
      <c r="D13" s="229">
        <v>2308.393</v>
      </c>
      <c r="E13" s="223">
        <v>2308.393</v>
      </c>
      <c r="F13" s="88">
        <f t="shared" si="0"/>
        <v>100</v>
      </c>
      <c r="H13"/>
      <c r="I13"/>
    </row>
    <row r="14" spans="1:9" ht="18" customHeight="1" x14ac:dyDescent="0.25">
      <c r="A14" s="4"/>
      <c r="B14" s="53" t="s">
        <v>113</v>
      </c>
      <c r="C14" s="35" t="s">
        <v>24</v>
      </c>
      <c r="D14" s="229">
        <v>1423</v>
      </c>
      <c r="E14" s="223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91</v>
      </c>
      <c r="C15" s="35" t="s">
        <v>25</v>
      </c>
      <c r="D15" s="223">
        <v>885.39300000000003</v>
      </c>
      <c r="E15" s="223">
        <v>885.39300000000003</v>
      </c>
      <c r="F15" s="88">
        <f t="shared" si="0"/>
        <v>100</v>
      </c>
      <c r="H15"/>
      <c r="I15"/>
    </row>
    <row r="16" spans="1:9" ht="18" customHeight="1" x14ac:dyDescent="0.25">
      <c r="A16" s="4"/>
      <c r="B16" s="53" t="s">
        <v>115</v>
      </c>
      <c r="C16" s="35" t="s">
        <v>26</v>
      </c>
      <c r="D16" s="229">
        <v>1370.55</v>
      </c>
      <c r="E16" s="223">
        <v>1458.55</v>
      </c>
      <c r="F16" s="88">
        <f t="shared" si="0"/>
        <v>106.42077997884061</v>
      </c>
      <c r="H16"/>
      <c r="I16"/>
    </row>
    <row r="17" spans="1:9" ht="18" customHeight="1" x14ac:dyDescent="0.25">
      <c r="A17" s="4"/>
      <c r="B17" s="53" t="s">
        <v>143</v>
      </c>
      <c r="C17" s="35" t="s">
        <v>105</v>
      </c>
      <c r="D17" s="229">
        <v>5690.77</v>
      </c>
      <c r="E17" s="223">
        <v>7471.9849999999997</v>
      </c>
      <c r="F17" s="88">
        <f t="shared" si="0"/>
        <v>131.3000701135347</v>
      </c>
      <c r="H17"/>
      <c r="I17"/>
    </row>
    <row r="18" spans="1:9" ht="18" customHeight="1" x14ac:dyDescent="0.25">
      <c r="A18" s="4"/>
      <c r="B18" s="53" t="s">
        <v>88</v>
      </c>
      <c r="C18" s="35" t="s">
        <v>106</v>
      </c>
      <c r="D18" s="229">
        <v>92.611000000000004</v>
      </c>
      <c r="E18" s="230">
        <v>102.35</v>
      </c>
      <c r="F18" s="88">
        <f t="shared" si="0"/>
        <v>110.51602941335261</v>
      </c>
      <c r="H18"/>
      <c r="I18"/>
    </row>
    <row r="19" spans="1:9" ht="18" customHeight="1" x14ac:dyDescent="0.25">
      <c r="A19" s="4"/>
      <c r="B19" s="53" t="s">
        <v>118</v>
      </c>
      <c r="C19" s="35" t="s">
        <v>107</v>
      </c>
      <c r="D19" s="229">
        <v>4473.0720000000001</v>
      </c>
      <c r="E19" s="223">
        <v>4588.2290000000003</v>
      </c>
      <c r="F19" s="88">
        <f t="shared" si="0"/>
        <v>102.57444995296299</v>
      </c>
      <c r="H19"/>
      <c r="I19"/>
    </row>
    <row r="20" spans="1:9" ht="18" customHeight="1" x14ac:dyDescent="0.25">
      <c r="A20" s="4"/>
      <c r="B20" s="63" t="s">
        <v>89</v>
      </c>
      <c r="C20" s="35" t="s">
        <v>108</v>
      </c>
      <c r="D20" s="229">
        <v>120.505</v>
      </c>
      <c r="E20" s="223">
        <v>126.11199999999999</v>
      </c>
      <c r="F20" s="88">
        <f t="shared" si="0"/>
        <v>104.65291896601801</v>
      </c>
      <c r="H20"/>
      <c r="I20"/>
    </row>
    <row r="21" spans="1:9" s="26" customFormat="1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7.0250000000000004</v>
      </c>
      <c r="F21" s="88">
        <f t="shared" si="0"/>
        <v>191.67803547066848</v>
      </c>
      <c r="H21"/>
      <c r="I21"/>
    </row>
    <row r="22" spans="1:9" ht="18" customHeight="1" x14ac:dyDescent="0.25">
      <c r="A22" s="4"/>
      <c r="B22" s="53" t="s">
        <v>144</v>
      </c>
      <c r="C22" s="35" t="s">
        <v>110</v>
      </c>
      <c r="D22" s="230">
        <v>3294.1019999999999</v>
      </c>
      <c r="E22" s="223">
        <v>3265.2179999999998</v>
      </c>
      <c r="F22" s="88">
        <f t="shared" si="0"/>
        <v>99.123160120724862</v>
      </c>
      <c r="H22"/>
      <c r="I22"/>
    </row>
    <row r="23" spans="1:9" ht="18" customHeight="1" x14ac:dyDescent="0.25">
      <c r="A23" s="4"/>
      <c r="B23" s="53" t="s">
        <v>139</v>
      </c>
      <c r="C23" s="35" t="s">
        <v>111</v>
      </c>
      <c r="D23" s="230">
        <v>997.94399999999996</v>
      </c>
      <c r="E23" s="223">
        <v>969.84400000000005</v>
      </c>
      <c r="F23" s="88">
        <f t="shared" si="0"/>
        <v>97.184210737275848</v>
      </c>
      <c r="H23"/>
      <c r="I23"/>
    </row>
    <row r="24" spans="1:9" ht="18" customHeight="1" x14ac:dyDescent="0.25">
      <c r="A24" s="4"/>
      <c r="B24" s="63" t="s">
        <v>136</v>
      </c>
      <c r="C24" s="35">
        <v>19</v>
      </c>
      <c r="D24" s="230">
        <v>1406.62</v>
      </c>
      <c r="E24" s="223">
        <v>1458.259</v>
      </c>
      <c r="F24" s="88">
        <f t="shared" si="0"/>
        <v>103.67114074874524</v>
      </c>
      <c r="H24"/>
      <c r="I24"/>
    </row>
    <row r="25" spans="1:9" ht="18" customHeight="1" x14ac:dyDescent="0.25">
      <c r="A25" s="4"/>
      <c r="B25" s="63" t="s">
        <v>137</v>
      </c>
      <c r="C25" s="35">
        <v>20</v>
      </c>
      <c r="D25" s="230">
        <v>260.84699999999998</v>
      </c>
      <c r="E25" s="223">
        <v>262.55399999999997</v>
      </c>
      <c r="F25" s="88">
        <f t="shared" si="0"/>
        <v>100.65440660617142</v>
      </c>
      <c r="H25"/>
      <c r="I25"/>
    </row>
    <row r="26" spans="1:9" ht="18" customHeight="1" x14ac:dyDescent="0.25">
      <c r="A26" s="4"/>
      <c r="B26" s="63" t="s">
        <v>140</v>
      </c>
      <c r="C26" s="35">
        <v>21</v>
      </c>
      <c r="D26" s="230">
        <v>628.69100000000003</v>
      </c>
      <c r="E26" s="223">
        <v>574.56100000000004</v>
      </c>
      <c r="F26" s="88">
        <f t="shared" si="0"/>
        <v>91.390046938798235</v>
      </c>
      <c r="H26"/>
      <c r="I26"/>
    </row>
    <row r="27" spans="1:9" ht="18" customHeight="1" x14ac:dyDescent="0.25">
      <c r="A27" s="4"/>
      <c r="B27" s="115" t="s">
        <v>156</v>
      </c>
      <c r="C27" s="111">
        <v>22</v>
      </c>
      <c r="D27" s="232">
        <v>44837.786999999997</v>
      </c>
      <c r="E27" s="233">
        <v>47553.383000000002</v>
      </c>
      <c r="F27" s="93">
        <f t="shared" si="0"/>
        <v>106.0564898084734</v>
      </c>
      <c r="H27"/>
      <c r="I27"/>
    </row>
    <row r="28" spans="1:9" ht="18" customHeight="1" x14ac:dyDescent="0.25">
      <c r="A28" s="4"/>
      <c r="B28" s="115" t="s">
        <v>112</v>
      </c>
      <c r="C28" s="111">
        <v>23</v>
      </c>
      <c r="D28" s="232">
        <v>34556.428</v>
      </c>
      <c r="E28" s="233">
        <v>35401.101999999999</v>
      </c>
      <c r="F28" s="93">
        <f t="shared" si="0"/>
        <v>102.44433249871774</v>
      </c>
      <c r="H28"/>
      <c r="I28"/>
    </row>
    <row r="29" spans="1:9" ht="18" customHeight="1" x14ac:dyDescent="0.25">
      <c r="A29" s="4"/>
      <c r="B29" s="115" t="s">
        <v>135</v>
      </c>
      <c r="C29" s="111">
        <v>24</v>
      </c>
      <c r="D29" s="232">
        <v>8858.3590000000004</v>
      </c>
      <c r="E29" s="233">
        <v>10729.281000000001</v>
      </c>
      <c r="F29" s="93">
        <f t="shared" si="0"/>
        <v>121.12041293426921</v>
      </c>
      <c r="H29"/>
      <c r="I29"/>
    </row>
    <row r="30" spans="1:9" ht="18" customHeight="1" x14ac:dyDescent="0.25">
      <c r="A30" s="4"/>
      <c r="B30" s="60" t="s">
        <v>120</v>
      </c>
      <c r="C30" s="111">
        <v>25</v>
      </c>
      <c r="D30" s="232">
        <v>978.50400000000002</v>
      </c>
      <c r="E30" s="233">
        <v>988.24300000000005</v>
      </c>
      <c r="F30" s="93">
        <f t="shared" si="0"/>
        <v>100.99529485827345</v>
      </c>
      <c r="H30"/>
      <c r="I30"/>
    </row>
    <row r="31" spans="1:9" ht="18" customHeight="1" x14ac:dyDescent="0.25">
      <c r="A31" s="4"/>
      <c r="B31" s="60" t="s">
        <v>68</v>
      </c>
      <c r="C31" s="111">
        <v>26</v>
      </c>
      <c r="D31" s="234">
        <v>5843.6220000000003</v>
      </c>
      <c r="E31" s="233">
        <v>6046.7790000000005</v>
      </c>
      <c r="F31" s="93">
        <f t="shared" si="0"/>
        <v>103.47655957212838</v>
      </c>
      <c r="H31"/>
      <c r="I31"/>
    </row>
    <row r="32" spans="1:9" ht="18" customHeight="1" x14ac:dyDescent="0.25">
      <c r="A32" s="4"/>
      <c r="B32" s="60" t="s">
        <v>69</v>
      </c>
      <c r="C32" s="111">
        <v>27</v>
      </c>
      <c r="D32" s="232">
        <v>222.386</v>
      </c>
      <c r="E32" s="233">
        <v>229.7</v>
      </c>
      <c r="F32" s="93">
        <f t="shared" si="0"/>
        <v>103.28887609831554</v>
      </c>
      <c r="H32"/>
      <c r="I32"/>
    </row>
    <row r="33" spans="1:9" ht="18" customHeight="1" x14ac:dyDescent="0.25">
      <c r="A33" s="4"/>
      <c r="B33" s="115" t="s">
        <v>181</v>
      </c>
      <c r="C33" s="111">
        <v>28</v>
      </c>
      <c r="D33" s="232">
        <v>812.93</v>
      </c>
      <c r="E33" s="233">
        <v>816.29</v>
      </c>
      <c r="F33" s="93">
        <f t="shared" si="0"/>
        <v>100.4133197200251</v>
      </c>
      <c r="H33"/>
      <c r="I33"/>
    </row>
    <row r="34" spans="1:9" s="17" customFormat="1" ht="18" customHeight="1" x14ac:dyDescent="0.2">
      <c r="A34" s="16"/>
      <c r="B34" s="115" t="s">
        <v>81</v>
      </c>
      <c r="C34" s="111">
        <v>29</v>
      </c>
      <c r="D34" s="234">
        <v>1000.917</v>
      </c>
      <c r="E34" s="233">
        <v>2648.2689999999998</v>
      </c>
      <c r="F34" s="93">
        <f t="shared" si="0"/>
        <v>264.58427621870743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19" t="s">
        <v>56</v>
      </c>
      <c r="B36" s="319"/>
      <c r="C36" s="319"/>
      <c r="D36" s="319"/>
      <c r="E36" s="319"/>
      <c r="F36" s="319"/>
    </row>
    <row r="37" spans="1:9" ht="12.75" customHeight="1" x14ac:dyDescent="0.2">
      <c r="A37" s="311" t="s">
        <v>114</v>
      </c>
      <c r="B37" s="311"/>
      <c r="C37" s="311"/>
      <c r="D37" s="311"/>
      <c r="E37" s="311"/>
      <c r="F37" s="311"/>
    </row>
    <row r="38" spans="1:9" ht="12.75" customHeight="1" x14ac:dyDescent="0.2">
      <c r="A38" s="311" t="s">
        <v>116</v>
      </c>
      <c r="B38" s="311"/>
      <c r="C38" s="311"/>
      <c r="D38" s="311"/>
      <c r="E38" s="311"/>
      <c r="F38" s="311"/>
    </row>
    <row r="39" spans="1:9" ht="12.75" customHeight="1" x14ac:dyDescent="0.2">
      <c r="A39" s="311" t="s">
        <v>117</v>
      </c>
      <c r="B39" s="311"/>
      <c r="C39" s="311"/>
      <c r="D39" s="311"/>
      <c r="E39" s="311"/>
      <c r="F39" s="311"/>
    </row>
    <row r="40" spans="1:9" x14ac:dyDescent="0.2">
      <c r="A40" s="335" t="s">
        <v>150</v>
      </c>
      <c r="B40" s="335"/>
      <c r="C40" s="335"/>
      <c r="D40" s="335"/>
      <c r="E40" s="335"/>
      <c r="F40" s="335"/>
    </row>
    <row r="41" spans="1:9" x14ac:dyDescent="0.2">
      <c r="A41" s="301" t="s">
        <v>145</v>
      </c>
      <c r="B41" s="301"/>
      <c r="C41" s="301"/>
      <c r="D41" s="301"/>
      <c r="E41" s="301"/>
      <c r="F41" s="301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334" t="s">
        <v>185</v>
      </c>
      <c r="B43" s="334"/>
      <c r="C43" s="334"/>
      <c r="D43" s="334"/>
      <c r="E43" s="334"/>
      <c r="F43" s="334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zoomScaleNormal="100" workbookViewId="0">
      <selection activeCell="I24" sqref="I24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03" t="s">
        <v>61</v>
      </c>
      <c r="B1" s="303"/>
      <c r="C1" s="303"/>
      <c r="D1" s="303"/>
      <c r="E1" s="303"/>
      <c r="F1" s="303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4" t="s">
        <v>0</v>
      </c>
      <c r="B3" s="336"/>
      <c r="C3" s="336"/>
      <c r="D3" s="304" t="s">
        <v>189</v>
      </c>
      <c r="E3" s="331"/>
      <c r="F3" s="308" t="s">
        <v>1</v>
      </c>
    </row>
    <row r="4" spans="1:9" ht="15.95" customHeight="1" x14ac:dyDescent="0.2">
      <c r="A4" s="336"/>
      <c r="B4" s="336"/>
      <c r="C4" s="336"/>
      <c r="D4" s="46">
        <v>2019</v>
      </c>
      <c r="E4" s="46">
        <v>2020</v>
      </c>
      <c r="F4" s="308"/>
    </row>
    <row r="5" spans="1:9" ht="15.95" customHeight="1" x14ac:dyDescent="0.2">
      <c r="A5" s="336"/>
      <c r="B5" s="336"/>
      <c r="C5" s="337"/>
      <c r="D5" s="305" t="s">
        <v>2</v>
      </c>
      <c r="E5" s="305"/>
      <c r="F5" s="19" t="s">
        <v>3</v>
      </c>
    </row>
    <row r="6" spans="1:9" ht="17.100000000000001" customHeight="1" x14ac:dyDescent="0.25">
      <c r="A6" s="3"/>
      <c r="B6" s="137" t="s">
        <v>147</v>
      </c>
      <c r="C6" s="116" t="s">
        <v>16</v>
      </c>
      <c r="D6" s="228">
        <v>10832.996000000001</v>
      </c>
      <c r="E6" s="228">
        <v>9966.9510000000009</v>
      </c>
      <c r="F6" s="135">
        <f>E6/D6*100</f>
        <v>92.00548952478151</v>
      </c>
      <c r="H6"/>
      <c r="I6"/>
    </row>
    <row r="7" spans="1:9" ht="17.100000000000001" customHeight="1" x14ac:dyDescent="0.25">
      <c r="A7" s="4"/>
      <c r="B7" s="53" t="s">
        <v>119</v>
      </c>
      <c r="C7" s="35" t="s">
        <v>17</v>
      </c>
      <c r="D7" s="229">
        <v>10157.941000000001</v>
      </c>
      <c r="E7" s="223">
        <v>9315.2010000000009</v>
      </c>
      <c r="F7" s="89">
        <f t="shared" ref="F7:F16" si="0">E7/D7*100</f>
        <v>91.703633639927617</v>
      </c>
      <c r="H7"/>
      <c r="I7"/>
    </row>
    <row r="8" spans="1:9" ht="17.100000000000001" customHeight="1" x14ac:dyDescent="0.25">
      <c r="A8" s="4"/>
      <c r="B8" s="18" t="s">
        <v>96</v>
      </c>
      <c r="C8" s="35" t="s">
        <v>18</v>
      </c>
      <c r="D8" s="229">
        <v>6164.5039999999999</v>
      </c>
      <c r="E8" s="223">
        <v>5481.7210000000005</v>
      </c>
      <c r="F8" s="89">
        <f t="shared" si="0"/>
        <v>88.923958845675187</v>
      </c>
      <c r="H8"/>
      <c r="I8"/>
    </row>
    <row r="9" spans="1:9" ht="17.100000000000001" customHeight="1" x14ac:dyDescent="0.25">
      <c r="A9" s="4"/>
      <c r="B9" s="18" t="s">
        <v>184</v>
      </c>
      <c r="C9" s="35" t="s">
        <v>19</v>
      </c>
      <c r="D9" s="229">
        <v>700.03800000000001</v>
      </c>
      <c r="E9" s="223">
        <v>728.54499999999996</v>
      </c>
      <c r="F9" s="89">
        <f t="shared" si="0"/>
        <v>104.07220750873523</v>
      </c>
      <c r="H9"/>
      <c r="I9"/>
    </row>
    <row r="10" spans="1:9" ht="17.100000000000001" customHeight="1" x14ac:dyDescent="0.25">
      <c r="A10" s="4"/>
      <c r="B10" s="53" t="s">
        <v>86</v>
      </c>
      <c r="C10" s="35" t="s">
        <v>20</v>
      </c>
      <c r="D10" s="229">
        <v>3547.0149999999999</v>
      </c>
      <c r="E10" s="223">
        <v>3170.2190000000001</v>
      </c>
      <c r="F10" s="89">
        <f t="shared" si="0"/>
        <v>89.377095952512192</v>
      </c>
      <c r="H10"/>
      <c r="I10"/>
    </row>
    <row r="11" spans="1:9" ht="17.100000000000001" customHeight="1" x14ac:dyDescent="0.25">
      <c r="A11" s="4"/>
      <c r="B11" s="53" t="s">
        <v>97</v>
      </c>
      <c r="C11" s="35" t="s">
        <v>21</v>
      </c>
      <c r="D11" s="229">
        <v>364.24799999999999</v>
      </c>
      <c r="E11" s="223">
        <v>549.19399999999996</v>
      </c>
      <c r="F11" s="89">
        <f t="shared" si="0"/>
        <v>150.77474687575497</v>
      </c>
      <c r="H11"/>
      <c r="I11"/>
    </row>
    <row r="12" spans="1:9" ht="17.100000000000001" customHeight="1" x14ac:dyDescent="0.25">
      <c r="A12" s="4"/>
      <c r="B12" s="53" t="s">
        <v>121</v>
      </c>
      <c r="C12" s="35" t="s">
        <v>22</v>
      </c>
      <c r="D12" s="229">
        <v>82.174000000000007</v>
      </c>
      <c r="E12" s="223">
        <v>114.06699999999999</v>
      </c>
      <c r="F12" s="89">
        <f t="shared" si="0"/>
        <v>138.81154623116799</v>
      </c>
      <c r="H12"/>
      <c r="I12"/>
    </row>
    <row r="13" spans="1:9" ht="17.100000000000001" customHeight="1" x14ac:dyDescent="0.25">
      <c r="A13" s="4"/>
      <c r="B13" s="53" t="s">
        <v>155</v>
      </c>
      <c r="C13" s="35" t="s">
        <v>23</v>
      </c>
      <c r="D13" s="230">
        <v>331.99400000000003</v>
      </c>
      <c r="E13" s="223">
        <v>201.68600000000001</v>
      </c>
      <c r="F13" s="89">
        <f t="shared" si="0"/>
        <v>60.749893070356684</v>
      </c>
      <c r="H13"/>
      <c r="I13"/>
    </row>
    <row r="14" spans="1:9" ht="17.100000000000001" customHeight="1" x14ac:dyDescent="0.25">
      <c r="A14" s="4"/>
      <c r="B14" s="53" t="s">
        <v>57</v>
      </c>
      <c r="C14" s="35" t="s">
        <v>24</v>
      </c>
      <c r="D14" s="229">
        <v>122.708</v>
      </c>
      <c r="E14" s="223">
        <v>220.595</v>
      </c>
      <c r="F14" s="89">
        <f t="shared" si="0"/>
        <v>179.7723049841901</v>
      </c>
      <c r="H14"/>
      <c r="I14"/>
    </row>
    <row r="15" spans="1:9" ht="17.100000000000001" customHeight="1" x14ac:dyDescent="0.25">
      <c r="A15" s="4"/>
      <c r="B15" s="119" t="s">
        <v>125</v>
      </c>
      <c r="C15" s="35" t="s">
        <v>25</v>
      </c>
      <c r="D15" s="223">
        <v>41.406999999999996</v>
      </c>
      <c r="E15" s="223">
        <v>32.250999999999998</v>
      </c>
      <c r="F15" s="89">
        <f t="shared" si="0"/>
        <v>77.887796749341902</v>
      </c>
      <c r="H15"/>
      <c r="I15"/>
    </row>
    <row r="16" spans="1:9" ht="17.100000000000001" customHeight="1" x14ac:dyDescent="0.25">
      <c r="A16" s="4"/>
      <c r="B16" s="119" t="s">
        <v>95</v>
      </c>
      <c r="C16" s="35" t="s">
        <v>26</v>
      </c>
      <c r="D16" s="230">
        <v>81.301000000000002</v>
      </c>
      <c r="E16" s="223">
        <v>188.34399999999999</v>
      </c>
      <c r="F16" s="89">
        <f t="shared" si="0"/>
        <v>231.66258717604947</v>
      </c>
      <c r="H16"/>
      <c r="I16"/>
    </row>
    <row r="17" spans="1:9" ht="17.100000000000001" customHeight="1" x14ac:dyDescent="0.25">
      <c r="A17" s="4"/>
      <c r="B17" s="119" t="s">
        <v>84</v>
      </c>
      <c r="C17" s="35" t="s">
        <v>105</v>
      </c>
      <c r="D17" s="229">
        <v>220.35300000000001</v>
      </c>
      <c r="E17" s="229">
        <v>229.46899999999999</v>
      </c>
      <c r="F17" s="89">
        <f>E17/D17*100</f>
        <v>104.13699836171959</v>
      </c>
      <c r="H17"/>
      <c r="I17"/>
    </row>
    <row r="18" spans="1:9" ht="17.100000000000001" customHeight="1" x14ac:dyDescent="0.25">
      <c r="A18" s="4"/>
      <c r="B18" s="18" t="s">
        <v>157</v>
      </c>
      <c r="C18" s="35" t="s">
        <v>106</v>
      </c>
      <c r="D18" s="229">
        <v>860.31454699999995</v>
      </c>
      <c r="E18" s="223">
        <v>1022.41841</v>
      </c>
      <c r="F18" s="89">
        <f t="shared" ref="F18:F35" si="1">E18/D18*100</f>
        <v>118.84239474565111</v>
      </c>
      <c r="H18"/>
      <c r="I18"/>
    </row>
    <row r="19" spans="1:9" ht="17.100000000000001" customHeight="1" x14ac:dyDescent="0.25">
      <c r="A19" s="4"/>
      <c r="B19" s="18" t="s">
        <v>92</v>
      </c>
      <c r="C19" s="35" t="s">
        <v>107</v>
      </c>
      <c r="D19" s="229">
        <v>14.237571000000001</v>
      </c>
      <c r="E19" s="230">
        <v>24.300958999999999</v>
      </c>
      <c r="F19" s="89">
        <f t="shared" si="1"/>
        <v>170.68191617797726</v>
      </c>
      <c r="H19"/>
      <c r="I19"/>
    </row>
    <row r="20" spans="1:9" ht="17.100000000000001" customHeight="1" x14ac:dyDescent="0.25">
      <c r="A20" s="4"/>
      <c r="B20" s="18" t="s">
        <v>122</v>
      </c>
      <c r="C20" s="35" t="s">
        <v>108</v>
      </c>
      <c r="D20" s="229">
        <v>705.59056499999997</v>
      </c>
      <c r="E20" s="223">
        <v>662.20940599999994</v>
      </c>
      <c r="F20" s="89">
        <f t="shared" si="1"/>
        <v>93.851794347618579</v>
      </c>
      <c r="H20"/>
      <c r="I20"/>
    </row>
    <row r="21" spans="1:9" ht="17.100000000000001" customHeight="1" x14ac:dyDescent="0.25">
      <c r="A21" s="4"/>
      <c r="B21" s="119" t="s">
        <v>93</v>
      </c>
      <c r="C21" s="35" t="s">
        <v>109</v>
      </c>
      <c r="D21" s="229">
        <v>45.612754000000002</v>
      </c>
      <c r="E21" s="223">
        <v>54.697352000000002</v>
      </c>
      <c r="F21" s="89">
        <f t="shared" si="1"/>
        <v>119.91679344772737</v>
      </c>
      <c r="H21"/>
      <c r="I21"/>
    </row>
    <row r="22" spans="1:9" ht="17.100000000000001" customHeight="1" x14ac:dyDescent="0.25">
      <c r="A22" s="4"/>
      <c r="B22" s="119" t="s">
        <v>94</v>
      </c>
      <c r="C22" s="35" t="s">
        <v>110</v>
      </c>
      <c r="D22" s="229">
        <v>0.23006299999999999</v>
      </c>
      <c r="E22" s="231">
        <v>0.238315</v>
      </c>
      <c r="F22" s="89">
        <f t="shared" si="1"/>
        <v>103.58684360370856</v>
      </c>
      <c r="H22"/>
      <c r="I22"/>
    </row>
    <row r="23" spans="1:9" ht="17.100000000000001" customHeight="1" x14ac:dyDescent="0.25">
      <c r="A23" s="4"/>
      <c r="B23" s="119" t="s">
        <v>158</v>
      </c>
      <c r="C23" s="35" t="s">
        <v>111</v>
      </c>
      <c r="D23" s="230">
        <v>1432.182683</v>
      </c>
      <c r="E23" s="223">
        <v>1391.306691</v>
      </c>
      <c r="F23" s="89">
        <f t="shared" si="1"/>
        <v>97.145895388542414</v>
      </c>
      <c r="H23"/>
      <c r="I23"/>
    </row>
    <row r="24" spans="1:9" ht="17.100000000000001" customHeight="1" x14ac:dyDescent="0.25">
      <c r="A24" s="4"/>
      <c r="B24" s="53" t="s">
        <v>139</v>
      </c>
      <c r="C24" s="35">
        <v>19</v>
      </c>
      <c r="D24" s="230">
        <v>220.24600000000001</v>
      </c>
      <c r="E24" s="223">
        <v>194.55</v>
      </c>
      <c r="F24" s="89">
        <f t="shared" si="1"/>
        <v>88.333045776086735</v>
      </c>
      <c r="H24"/>
      <c r="I24"/>
    </row>
    <row r="25" spans="1:9" ht="17.100000000000001" customHeight="1" x14ac:dyDescent="0.25">
      <c r="A25" s="4"/>
      <c r="B25" s="63" t="s">
        <v>136</v>
      </c>
      <c r="C25" s="35">
        <v>20</v>
      </c>
      <c r="D25" s="230">
        <v>781.71977800000002</v>
      </c>
      <c r="E25" s="223">
        <v>743.86335199999996</v>
      </c>
      <c r="F25" s="89">
        <f t="shared" si="1"/>
        <v>95.157289470549884</v>
      </c>
      <c r="H25"/>
      <c r="I25"/>
    </row>
    <row r="26" spans="1:9" ht="17.100000000000001" customHeight="1" x14ac:dyDescent="0.25">
      <c r="A26" s="4"/>
      <c r="B26" s="63" t="s">
        <v>137</v>
      </c>
      <c r="C26" s="35">
        <v>21</v>
      </c>
      <c r="D26" s="230">
        <v>138.78100000000001</v>
      </c>
      <c r="E26" s="223">
        <v>138.392</v>
      </c>
      <c r="F26" s="89">
        <f t="shared" si="1"/>
        <v>99.719702264719217</v>
      </c>
      <c r="H26"/>
      <c r="I26"/>
    </row>
    <row r="27" spans="1:9" ht="17.100000000000001" customHeight="1" x14ac:dyDescent="0.25">
      <c r="A27" s="4"/>
      <c r="B27" s="63" t="s">
        <v>140</v>
      </c>
      <c r="C27" s="35">
        <v>22</v>
      </c>
      <c r="D27" s="230">
        <v>246.299905</v>
      </c>
      <c r="E27" s="223">
        <v>257.35733900000002</v>
      </c>
      <c r="F27" s="89">
        <f t="shared" si="1"/>
        <v>104.48941870278026</v>
      </c>
      <c r="H27"/>
      <c r="I27"/>
    </row>
    <row r="28" spans="1:9" ht="17.100000000000001" customHeight="1" x14ac:dyDescent="0.25">
      <c r="A28" s="4"/>
      <c r="B28" s="63" t="s">
        <v>138</v>
      </c>
      <c r="C28" s="35">
        <v>23</v>
      </c>
      <c r="D28" s="230">
        <v>45.136000000000003</v>
      </c>
      <c r="E28" s="223">
        <v>57.143999999999998</v>
      </c>
      <c r="F28" s="89">
        <f t="shared" si="1"/>
        <v>126.60404112017014</v>
      </c>
      <c r="H28"/>
      <c r="I28"/>
    </row>
    <row r="29" spans="1:9" ht="17.100000000000001" customHeight="1" x14ac:dyDescent="0.25">
      <c r="A29" s="4"/>
      <c r="B29" s="138" t="s">
        <v>159</v>
      </c>
      <c r="C29" s="111">
        <v>24</v>
      </c>
      <c r="D29" s="232">
        <v>13125.49323</v>
      </c>
      <c r="E29" s="233">
        <v>12380.676101000001</v>
      </c>
      <c r="F29" s="136">
        <f t="shared" si="1"/>
        <v>94.325416074287986</v>
      </c>
      <c r="H29"/>
      <c r="I29"/>
    </row>
    <row r="30" spans="1:9" ht="17.100000000000001" customHeight="1" x14ac:dyDescent="0.25">
      <c r="A30" s="4"/>
      <c r="B30" s="138" t="s">
        <v>164</v>
      </c>
      <c r="C30" s="111">
        <v>25</v>
      </c>
      <c r="D30" s="232">
        <v>11323.843683000001</v>
      </c>
      <c r="E30" s="233">
        <v>10396.688690999999</v>
      </c>
      <c r="F30" s="136">
        <f t="shared" si="1"/>
        <v>91.812364971163461</v>
      </c>
      <c r="H30"/>
      <c r="I30"/>
    </row>
    <row r="31" spans="1:9" ht="17.100000000000001" customHeight="1" x14ac:dyDescent="0.25">
      <c r="A31" s="4"/>
      <c r="B31" s="115" t="s">
        <v>163</v>
      </c>
      <c r="C31" s="111">
        <v>26</v>
      </c>
      <c r="D31" s="232">
        <v>1760.2425470000001</v>
      </c>
      <c r="E31" s="233">
        <v>1951.73641</v>
      </c>
      <c r="F31" s="93">
        <f t="shared" si="1"/>
        <v>110.87883390424605</v>
      </c>
      <c r="H31"/>
      <c r="I31"/>
    </row>
    <row r="32" spans="1:9" ht="17.100000000000001" customHeight="1" x14ac:dyDescent="0.25">
      <c r="A32" s="4"/>
      <c r="B32" s="60" t="s">
        <v>120</v>
      </c>
      <c r="C32" s="111">
        <v>27</v>
      </c>
      <c r="D32" s="232">
        <v>95.727570999999998</v>
      </c>
      <c r="E32" s="233">
        <v>212.86095900000001</v>
      </c>
      <c r="F32" s="93">
        <f t="shared" si="1"/>
        <v>222.36118265238343</v>
      </c>
      <c r="H32"/>
      <c r="I32"/>
    </row>
    <row r="33" spans="1:24" ht="17.100000000000001" customHeight="1" x14ac:dyDescent="0.25">
      <c r="A33" s="4"/>
      <c r="B33" s="60" t="s">
        <v>68</v>
      </c>
      <c r="C33" s="111">
        <v>28</v>
      </c>
      <c r="D33" s="232">
        <v>925.94356500000004</v>
      </c>
      <c r="E33" s="233">
        <v>891.678406</v>
      </c>
      <c r="F33" s="136">
        <f t="shared" si="1"/>
        <v>96.299433324535272</v>
      </c>
      <c r="H33"/>
      <c r="I33"/>
    </row>
    <row r="34" spans="1:24" ht="17.100000000000001" customHeight="1" x14ac:dyDescent="0.25">
      <c r="A34" s="4"/>
      <c r="B34" s="60" t="s">
        <v>69</v>
      </c>
      <c r="C34" s="111">
        <v>29</v>
      </c>
      <c r="D34" s="234">
        <v>92.695753999999994</v>
      </c>
      <c r="E34" s="233">
        <v>102.94435199999999</v>
      </c>
      <c r="F34" s="136">
        <f t="shared" si="1"/>
        <v>111.05616768595463</v>
      </c>
      <c r="H34"/>
      <c r="I34"/>
    </row>
    <row r="35" spans="1:24" ht="17.100000000000001" customHeight="1" x14ac:dyDescent="0.25">
      <c r="A35" s="4"/>
      <c r="B35" s="138" t="s">
        <v>183</v>
      </c>
      <c r="C35" s="111">
        <v>30</v>
      </c>
      <c r="D35" s="234">
        <v>423.92206299999998</v>
      </c>
      <c r="E35" s="233">
        <v>292.06931500000002</v>
      </c>
      <c r="F35" s="136">
        <f t="shared" si="1"/>
        <v>68.8969366050665</v>
      </c>
      <c r="H35"/>
      <c r="I35"/>
    </row>
    <row r="36" spans="1:24" ht="17.100000000000001" customHeight="1" x14ac:dyDescent="0.25">
      <c r="A36" s="4"/>
      <c r="B36" s="115" t="s">
        <v>133</v>
      </c>
      <c r="C36" s="111">
        <v>31</v>
      </c>
      <c r="D36" s="232">
        <v>127.31</v>
      </c>
      <c r="E36" s="235">
        <v>171.21100000000001</v>
      </c>
      <c r="F36" s="136">
        <f>E36/D36*100</f>
        <v>134.48354410494071</v>
      </c>
      <c r="H36"/>
      <c r="I36"/>
    </row>
    <row r="37" spans="1:24" s="17" customFormat="1" ht="17.100000000000001" customHeight="1" x14ac:dyDescent="0.2">
      <c r="A37" s="71"/>
      <c r="B37" s="142" t="s">
        <v>98</v>
      </c>
      <c r="C37" s="112">
        <v>32</v>
      </c>
      <c r="D37" s="236">
        <v>94.643593999999993</v>
      </c>
      <c r="E37" s="237">
        <v>280.97237799999999</v>
      </c>
      <c r="F37" s="141">
        <f>E37/D37*100</f>
        <v>296.87416350651267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56</v>
      </c>
      <c r="B39" s="114"/>
      <c r="C39" s="113" t="s">
        <v>129</v>
      </c>
      <c r="D39" s="110"/>
      <c r="E39" s="110"/>
      <c r="F39" s="110"/>
      <c r="H39"/>
      <c r="I39"/>
    </row>
    <row r="40" spans="1:24" ht="12.75" customHeight="1" x14ac:dyDescent="0.2">
      <c r="A40" s="114" t="s">
        <v>123</v>
      </c>
      <c r="B40" s="114"/>
      <c r="C40" s="113" t="s">
        <v>128</v>
      </c>
      <c r="D40" s="110"/>
      <c r="E40" s="110"/>
      <c r="F40" s="110"/>
      <c r="I40" s="301"/>
      <c r="J40" s="301"/>
      <c r="K40" s="301"/>
      <c r="L40" s="301"/>
    </row>
    <row r="41" spans="1:24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I41" s="301"/>
      <c r="J41" s="301"/>
      <c r="K41" s="301"/>
      <c r="L41" s="301"/>
    </row>
    <row r="42" spans="1:24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24" ht="12.75" customHeight="1" x14ac:dyDescent="0.2">
      <c r="A43" s="110" t="s">
        <v>127</v>
      </c>
      <c r="B43" s="139"/>
      <c r="C43" s="301" t="s">
        <v>151</v>
      </c>
      <c r="D43" s="301"/>
      <c r="E43" s="301"/>
      <c r="F43" s="301"/>
      <c r="G43" s="301"/>
      <c r="H43" s="301"/>
      <c r="I43" s="301"/>
    </row>
    <row r="44" spans="1:24" ht="12.75" customHeight="1" x14ac:dyDescent="0.2">
      <c r="A44" s="110" t="s">
        <v>82</v>
      </c>
      <c r="B44" s="114"/>
      <c r="C44" s="301" t="s">
        <v>146</v>
      </c>
      <c r="D44" s="301"/>
      <c r="E44" s="301"/>
      <c r="F44" s="301"/>
      <c r="G44" s="301"/>
      <c r="H44" s="301"/>
      <c r="I44" s="301"/>
    </row>
    <row r="45" spans="1:24" ht="7.7" customHeight="1" x14ac:dyDescent="0.2">
      <c r="A45" s="339"/>
      <c r="B45" s="339"/>
      <c r="C45" s="110"/>
      <c r="D45" s="110"/>
      <c r="E45" s="110"/>
      <c r="F45" s="110"/>
    </row>
    <row r="46" spans="1:24" ht="15.95" customHeight="1" x14ac:dyDescent="0.2">
      <c r="A46" s="340" t="s">
        <v>198</v>
      </c>
      <c r="B46" s="340"/>
      <c r="C46" s="340"/>
      <c r="D46" s="340"/>
      <c r="E46" s="340"/>
      <c r="F46" s="340"/>
      <c r="Q46" s="274"/>
      <c r="R46" s="275"/>
      <c r="T46" s="273"/>
    </row>
    <row r="47" spans="1:24" ht="12.75" customHeight="1" x14ac:dyDescent="0.2">
      <c r="A47" s="338"/>
      <c r="B47" s="338"/>
      <c r="C47" s="338"/>
      <c r="D47" s="338"/>
      <c r="E47" s="338"/>
      <c r="F47" s="338"/>
      <c r="Q47" s="274"/>
      <c r="R47" s="275"/>
      <c r="T47" s="273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74"/>
      <c r="R48" s="275"/>
      <c r="T48" s="273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74"/>
      <c r="R49" s="275"/>
      <c r="T49" s="273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74"/>
      <c r="R50" s="275"/>
      <c r="T50" s="273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74"/>
      <c r="R51" s="275"/>
      <c r="T51" s="273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74"/>
      <c r="R52" s="275"/>
      <c r="T52" s="273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74"/>
      <c r="R53" s="275"/>
      <c r="T53" s="273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74"/>
      <c r="R54" s="275"/>
      <c r="T54" s="273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74"/>
      <c r="R55" s="276"/>
      <c r="T55" s="272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1" x14ac:dyDescent="0.2">
      <c r="A65" s="26"/>
      <c r="B65" s="26"/>
      <c r="C65" s="26"/>
      <c r="D65" s="26"/>
      <c r="E65" s="26"/>
      <c r="F65" s="26"/>
    </row>
    <row r="69" spans="1:11" x14ac:dyDescent="0.2">
      <c r="H69" s="292"/>
      <c r="I69" s="293"/>
      <c r="J69" s="293"/>
      <c r="K69" s="294"/>
    </row>
    <row r="70" spans="1:11" x14ac:dyDescent="0.2">
      <c r="G70" s="289"/>
      <c r="H70" s="292"/>
      <c r="I70" s="293"/>
      <c r="J70" s="293"/>
      <c r="K70" s="294"/>
    </row>
    <row r="71" spans="1:11" x14ac:dyDescent="0.2">
      <c r="G71" s="289"/>
      <c r="H71" s="292"/>
      <c r="I71" s="293"/>
      <c r="J71" s="293"/>
      <c r="K71" s="294"/>
    </row>
    <row r="72" spans="1:11" x14ac:dyDescent="0.2">
      <c r="G72" s="289"/>
      <c r="H72" s="292"/>
      <c r="I72" s="293"/>
      <c r="J72" s="293"/>
      <c r="K72" s="294"/>
    </row>
    <row r="73" spans="1:11" x14ac:dyDescent="0.2">
      <c r="C73" s="1" t="s">
        <v>160</v>
      </c>
      <c r="G73" s="289"/>
      <c r="H73" s="292"/>
      <c r="I73" s="293"/>
      <c r="J73" s="293"/>
      <c r="K73" s="295"/>
    </row>
    <row r="74" spans="1:11" x14ac:dyDescent="0.2">
      <c r="G74" s="289"/>
      <c r="H74" s="292"/>
      <c r="I74" s="293"/>
      <c r="J74" s="293"/>
      <c r="K74" s="294"/>
    </row>
    <row r="75" spans="1:11" x14ac:dyDescent="0.2">
      <c r="G75" s="289"/>
      <c r="H75" s="292"/>
      <c r="I75" s="293"/>
      <c r="J75" s="293"/>
      <c r="K75" s="294"/>
    </row>
    <row r="76" spans="1:11" x14ac:dyDescent="0.2">
      <c r="G76" s="289"/>
      <c r="H76" s="292"/>
      <c r="I76" s="293"/>
      <c r="J76" s="293"/>
      <c r="K76" s="294"/>
    </row>
    <row r="77" spans="1:11" x14ac:dyDescent="0.2">
      <c r="G77" s="289"/>
      <c r="H77" s="292"/>
      <c r="I77" s="293"/>
      <c r="J77" s="293"/>
      <c r="K77" s="294"/>
    </row>
    <row r="78" spans="1:11" x14ac:dyDescent="0.2">
      <c r="G78" s="289"/>
      <c r="H78" s="292"/>
      <c r="I78" s="293"/>
      <c r="J78" s="293"/>
      <c r="K78" s="295"/>
    </row>
    <row r="79" spans="1:11" x14ac:dyDescent="0.2">
      <c r="G79" s="289"/>
      <c r="H79" s="290"/>
      <c r="I79" s="290"/>
      <c r="J79" s="291"/>
    </row>
    <row r="80" spans="1:11" ht="18" x14ac:dyDescent="0.25">
      <c r="G80" s="282"/>
      <c r="H80" s="283"/>
      <c r="I80" s="284"/>
      <c r="J80" s="285"/>
    </row>
    <row r="81" spans="7:10" ht="18" x14ac:dyDescent="0.25">
      <c r="G81" s="282"/>
      <c r="H81" s="283"/>
      <c r="I81" s="284"/>
      <c r="J81" s="285"/>
    </row>
    <row r="82" spans="7:10" ht="18" x14ac:dyDescent="0.25">
      <c r="G82" s="282"/>
      <c r="H82" s="283"/>
      <c r="I82" s="284"/>
      <c r="J82" s="286"/>
    </row>
  </sheetData>
  <mergeCells count="12">
    <mergeCell ref="I41:L41"/>
    <mergeCell ref="A47:F47"/>
    <mergeCell ref="A45:B45"/>
    <mergeCell ref="A46:F46"/>
    <mergeCell ref="C43:I43"/>
    <mergeCell ref="C44:I44"/>
    <mergeCell ref="A1:F1"/>
    <mergeCell ref="A3:C5"/>
    <mergeCell ref="D3:E3"/>
    <mergeCell ref="F3:F4"/>
    <mergeCell ref="D5:E5"/>
    <mergeCell ref="I40:L40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9</vt:i4>
      </vt:variant>
    </vt:vector>
  </HeadingPairs>
  <TitlesOfParts>
    <vt:vector size="24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2020-09-08T14:02:48Z</cp:lastPrinted>
  <dcterms:created xsi:type="dcterms:W3CDTF">2003-04-03T10:28:55Z</dcterms:created>
  <dcterms:modified xsi:type="dcterms:W3CDTF">2020-09-09T08:51:07Z</dcterms:modified>
</cp:coreProperties>
</file>