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8MIES-2021/"/>
    </mc:Choice>
  </mc:AlternateContent>
  <xr:revisionPtr revIDLastSave="8" documentId="8_{DBACEE15-DA0C-4C55-B3C3-460CC9070495}" xr6:coauthVersionLast="47" xr6:coauthVersionMax="47" xr10:uidLastSave="{DE10FAA9-016E-480D-B29F-085C5E1C4783}"/>
  <bookViews>
    <workbookView xWindow="-120" yWindow="-120" windowWidth="21840" windowHeight="13140" tabRatio="599" activeTab="7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'5.2'!$A$1:$F$60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<sst xmlns="http://schemas.openxmlformats.org/spreadsheetml/2006/main" count="1172" uniqueCount="221">
  <si>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</si>
  <si>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</si>
  <si>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</si>
  <si>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</si>
  <si>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</si>
  <si>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</si>
  <si>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</si>
  <si>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</si>
  <si>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</si>
  <si>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</si>
  <si>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</si>
  <si>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</si>
  <si>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</si>
  <si>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</si>
  <si>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</si>
  <si>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</si>
  <si>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</si>
  <si>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</si>
  <si>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</si>
  <si>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</si>
  <si>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</si>
  <si>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</si>
  <si>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</si>
  <si>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</si>
  <si>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</si>
  <si>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</si>
  <si>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</si>
  <si>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</si>
  <si>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</si>
  <si>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</si>
  <si>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</si>
  <si>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</si>
  <si>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</si>
  <si>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</si>
  <si>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</si>
  <si>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</si>
  <si>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</si>
  <si>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</si>
  <si>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</si>
  <si>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</si>
  <si>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</si>
  <si>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</si>
  <si>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</si>
  <si>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</si>
  <si>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</si>
  <si>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</si>
  <si>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</si>
  <si>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</si>
  <si>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</si>
  <si>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</si>
  <si>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</si>
  <si>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</si>
  <si>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</si>
  <si>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</si>
  <si>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</si>
  <si>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</si>
  <si>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</si>
  <si>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</si>
  <si>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</si>
  <si>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</si>
  <si>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</si>
  <si>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</si>
  <si>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</si>
  <si>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</si>
  <si>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</si>
  <si>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</si>
  <si>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</si>
  <si>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</si>
  <si>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</si>
  <si>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</si>
  <si>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</si>
  <si>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</si>
  <si>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</si>
  <si>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</si>
  <si>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</si>
  <si>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</si>
  <si>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</si>
  <si>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</si>
  <si>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</si>
  <si>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</si>
  <si>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</si>
  <si>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</si>
  <si>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</si>
  <si>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</si>
  <si>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</si>
  <si>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</si>
  <si>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</si>
  <si>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</si>
  <si>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</si>
  <si>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</si>
  <si>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</si>
  <si>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</si>
  <si>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</si>
  <si>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</si>
  <si>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</si>
  <si>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</si>
  <si>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</si>
  <si>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</si>
  <si>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</si>
  <si>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</si>
  <si>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</si>
  <si>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</si>
  <si>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</si>
  <si>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</si>
  <si>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</si>
  <si>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</si>
  <si>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</si>
  <si>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</si>
  <si>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</si>
  <si>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</si>
  <si>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</si>
  <si>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</si>
  <si>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</si>
  <si>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</si>
  <si>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</si>
  <si>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</si>
  <si>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</si>
  <si>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</si>
  <si>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</si>
  <si>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</si>
  <si>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</si>
  <si>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</si>
  <si>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</si>
  <si>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</si>
  <si>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</si>
  <si>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</si>
  <si>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</si>
  <si>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</si>
  <si>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</si>
  <si>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</si>
  <si>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</si>
  <si>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</si>
  <si>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</si>
  <si>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</si>
  <si>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</si>
  <si>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</si>
  <si>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</si>
  <si>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</si>
  <si>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</si>
  <si>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</si>
  <si>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</si>
  <si>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</si>
  <si>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</si>
  <si>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</si>
  <si>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</si>
  <si>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</si>
  <si>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</si>
  <si>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</si>
  <si>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</si>
  <si>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</si>
  <si>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</si>
  <si>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</si>
  <si>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</si>
  <si>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</si>
  <si>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</si>
  <si>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</si>
  <si>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</si>
  <si>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</si>
  <si>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</si>
  <si>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</si>
  <si>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</si>
  <si>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</si>
  <si>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</si>
  <si>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</si>
  <si>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</si>
  <si>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</si>
  <si>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</si>
  <si>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</si>
  <si>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</si>
  <si>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</si>
  <si>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</si>
  <si>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</si>
  <si>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</si>
  <si>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</si>
  <si>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</si>
  <si>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</si>
  <si>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</si>
  <si>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</si>
  <si>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</si>
  <si>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</si>
  <si>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</si>
  <si>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</si>
  <si>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</si>
  <si>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</si>
  <si>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</si>
  <si>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</si>
  <si>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</si>
  <si>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</si>
  <si>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</si>
  <si>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</si>
  <si>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</si>
  <si>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</si>
  <si>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</si>
  <si>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</si>
  <si>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</si>
  <si>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</si>
  <si>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</si>
  <si>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</si>
  <si>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</si>
  <si>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</si>
  <si>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</si>
  <si>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</si>
  <si>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</si>
  <si>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</si>
  <si>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</si>
  <si>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>—</t>
  </si>
  <si>
    <t>sierpień</t>
  </si>
  <si>
    <t>styczeń - sierpień</t>
  </si>
  <si>
    <t>Rys 6. Struktura produkcji energii elektrycznej   (styczeń - sierpień 2021 r.)</t>
  </si>
  <si>
    <t>Tabela 6.1 Zużycie paliw podstawowych w elektroenergetyce zawodowej
                   -  dane za miesiąc sprawozdawczy : sierpień</t>
  </si>
  <si>
    <t>Tabela 6.2 Zużycie paliw podstawowych w elektroenergetyce zawodowej
                   -  dane za miesiąc sprawozdawczy : styczeń - sierpień</t>
  </si>
  <si>
    <t>styczeń - sierpień  2020 r.</t>
  </si>
  <si>
    <t xml:space="preserve">                                              styczeń - sierpień  2021 r.</t>
  </si>
  <si>
    <t>Tabela 7.1 Zużycie paliw podstawowych w elektrowniach przemysłowych
                 -  dane za okres sprawozdawczy: sierpień</t>
  </si>
  <si>
    <t>Tabela 7.2 Zużycie paliw podstawowych w elektrowniach przemysłowych
                 -  dane za okres sprawozdawczy: styczeń - sierpień</t>
  </si>
  <si>
    <t>sierpień
2021</t>
  </si>
  <si>
    <t>styczeń - sierpień
2021</t>
  </si>
  <si>
    <t>Tabela 8. Zapasy paliw w elektrowniach i elektrociepłowniach (zawodowe i przemysłowe) 
                 -  stan na koniec miesiąca sprawozdawczego - sierpień</t>
  </si>
  <si>
    <r>
      <t>.</t>
    </r>
    <r>
      <rPr>
        <sz val="11"/>
        <rFont val="Times New Roman"/>
        <family val="1"/>
        <charset val="238"/>
      </rPr>
      <t>sierpień 2021</t>
    </r>
  </si>
  <si>
    <r>
      <t>.</t>
    </r>
    <r>
      <rPr>
        <sz val="11"/>
        <rFont val="Times New Roman"/>
        <family val="1"/>
        <charset val="238"/>
      </rPr>
      <t>styczeń - sierpień 2021</t>
    </r>
  </si>
  <si>
    <t xml:space="preserve">             Rys 2. Produkcja energii elektrycznej [GWh]                     Rys 3. Import-eksport energii elektrycznej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</si>
</sst>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0.0000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\ _z_ł_-;\-* #,##0\ _z_ł_-;_-* &quot;-&quot;??\ _z_ł_-;_-@_-"/>
    <numFmt numFmtId="175" formatCode="_-* #,##0.0\ _z_ł_-;\-* #,##0.0\ _z_ł_-;_-* &quot;-&quot;??\ _z_ł_-;_-@_-"/>
    <numFmt numFmtId="176" formatCode="_-* #,##0.00000\ _z_ł_-;\-* #,##0.00000\ _z_ł_-;_-* &quot;-&quot;??\ _z_ł_-;_-@_-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486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6" fontId="1" fillId="0" borderId="0" xfId="20" applyNumberFormat="1" applyFont="1"/>
    <xf numFmtId="173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6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3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5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7" fillId="0" borderId="2" xfId="0" applyNumberFormat="1" applyFont="1" applyFill="1" applyBorder="1" applyAlignment="1">
      <alignment vertical="center"/>
    </xf>
    <xf numFmtId="172" fontId="47" fillId="0" borderId="2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7" fillId="0" borderId="23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vertical="center"/>
    </xf>
    <xf numFmtId="172" fontId="49" fillId="0" borderId="9" xfId="0" applyNumberFormat="1" applyFont="1" applyFill="1" applyBorder="1" applyAlignment="1">
      <alignment vertical="center"/>
    </xf>
    <xf numFmtId="172" fontId="49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7" fontId="2" fillId="0" borderId="0" xfId="0" applyNumberFormat="1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167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5" fontId="55" fillId="0" borderId="0" xfId="0" applyNumberFormat="1" applyFont="1" applyFill="1"/>
    <xf numFmtId="174" fontId="53" fillId="0" borderId="0" xfId="20" applyNumberFormat="1" applyFont="1" applyFill="1"/>
    <xf numFmtId="0" fontId="56" fillId="0" borderId="0" xfId="0" applyFont="1" applyFill="1"/>
    <xf numFmtId="0" fontId="58" fillId="0" borderId="0" xfId="0" applyFont="1" applyFill="1"/>
    <xf numFmtId="0" fontId="59" fillId="0" borderId="0" xfId="0" applyFont="1" applyFill="1"/>
    <xf numFmtId="1" fontId="60" fillId="0" borderId="0" xfId="0" applyNumberFormat="1" applyFont="1" applyFill="1"/>
    <xf numFmtId="1" fontId="57" fillId="0" borderId="0" xfId="0" applyNumberFormat="1" applyFont="1" applyFill="1"/>
    <xf numFmtId="175" fontId="57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5" fontId="22" fillId="0" borderId="0" xfId="0" applyNumberFormat="1" applyFont="1" applyFill="1"/>
    <xf numFmtId="164" fontId="22" fillId="0" borderId="0" xfId="0" applyNumberFormat="1" applyFont="1" applyFill="1"/>
    <xf numFmtId="0" fontId="68" fillId="0" borderId="0" xfId="0" applyFont="1" applyFill="1" applyBorder="1" applyAlignment="1">
      <alignment vertical="center"/>
    </xf>
    <xf numFmtId="0" fontId="69" fillId="0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70" fontId="14" fillId="0" borderId="22" xfId="0" applyNumberFormat="1" applyFont="1" applyFill="1" applyBorder="1" applyAlignment="1">
      <alignment horizontal="center" vertical="center"/>
    </xf>
    <xf numFmtId="170" fontId="14" fillId="0" borderId="32" xfId="0" applyNumberFormat="1" applyFont="1" applyFill="1" applyBorder="1" applyAlignment="1">
      <alignment horizontal="right" vertical="center"/>
    </xf>
    <xf numFmtId="170" fontId="14" fillId="0" borderId="35" xfId="0" applyNumberFormat="1" applyFont="1" applyFill="1" applyBorder="1" applyAlignment="1">
      <alignment horizontal="right" vertical="center"/>
    </xf>
    <xf numFmtId="172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23" xfId="0" applyNumberFormat="1" applyFont="1" applyFill="1" applyBorder="1" applyAlignment="1">
      <alignment horizontal="right" vertical="center"/>
    </xf>
    <xf numFmtId="172" fontId="19" fillId="0" borderId="18" xfId="0" applyNumberFormat="1" applyFont="1" applyFill="1" applyBorder="1" applyAlignment="1">
      <alignment horizontal="right" vertical="center"/>
    </xf>
    <xf numFmtId="170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right" vertical="center"/>
    </xf>
    <xf numFmtId="170" fontId="14" fillId="0" borderId="30" xfId="0" applyNumberFormat="1" applyFont="1" applyFill="1" applyBorder="1" applyAlignment="1">
      <alignment horizontal="right" vertical="center"/>
    </xf>
    <xf numFmtId="172" fontId="19" fillId="0" borderId="1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62" fillId="0" borderId="0" xfId="0" applyFont="1" applyFill="1" applyBorder="1"/>
    <xf numFmtId="0" fontId="62" fillId="0" borderId="0" xfId="0" applyFont="1" applyFill="1"/>
    <xf numFmtId="0" fontId="65" fillId="0" borderId="15" xfId="0" applyFont="1" applyFill="1" applyBorder="1" applyAlignment="1">
      <alignment horizontal="center" wrapText="1"/>
    </xf>
    <xf numFmtId="0" fontId="64" fillId="0" borderId="11" xfId="0" applyFont="1" applyFill="1" applyBorder="1" applyAlignment="1">
      <alignment horizontal="center" vertical="center"/>
    </xf>
    <xf numFmtId="0" fontId="64" fillId="0" borderId="36" xfId="0" applyFont="1" applyFill="1" applyBorder="1" applyAlignment="1">
      <alignment horizontal="center" vertical="center"/>
    </xf>
    <xf numFmtId="0" fontId="66" fillId="0" borderId="1" xfId="0" applyFont="1" applyFill="1" applyBorder="1"/>
    <xf numFmtId="170" fontId="7" fillId="0" borderId="22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9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172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4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4" fillId="0" borderId="4" xfId="0" applyFont="1" applyFill="1" applyBorder="1" applyAlignment="1">
      <alignment horizontal="left" vertical="center"/>
    </xf>
    <xf numFmtId="172" fontId="14" fillId="0" borderId="8" xfId="0" applyNumberFormat="1" applyFont="1" applyFill="1" applyBorder="1" applyAlignment="1">
      <alignment vertical="center"/>
    </xf>
    <xf numFmtId="172" fontId="14" fillId="0" borderId="25" xfId="0" applyNumberFormat="1" applyFont="1" applyFill="1" applyBorder="1" applyAlignment="1">
      <alignment vertical="center"/>
    </xf>
    <xf numFmtId="167" fontId="62" fillId="0" borderId="0" xfId="0" applyNumberFormat="1" applyFont="1" applyFill="1"/>
    <xf numFmtId="0" fontId="61" fillId="0" borderId="15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6" fillId="0" borderId="2" xfId="0" applyFont="1" applyFill="1" applyBorder="1"/>
    <xf numFmtId="170" fontId="7" fillId="0" borderId="22" xfId="0" applyNumberFormat="1" applyFont="1" applyFill="1" applyBorder="1" applyAlignment="1">
      <alignment horizontal="right" vertical="center"/>
    </xf>
    <xf numFmtId="171" fontId="7" fillId="0" borderId="29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horizontal="right" vertical="center"/>
    </xf>
    <xf numFmtId="0" fontId="64" fillId="0" borderId="13" xfId="0" applyFont="1" applyFill="1" applyBorder="1" applyAlignment="1">
      <alignment horizontal="left" vertical="center"/>
    </xf>
    <xf numFmtId="170" fontId="14" fillId="0" borderId="16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right" vertical="center"/>
    </xf>
    <xf numFmtId="0" fontId="64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1" fontId="7" fillId="0" borderId="25" xfId="0" applyNumberFormat="1" applyFont="1" applyFill="1" applyBorder="1" applyAlignment="1">
      <alignment horizontal="right" vertical="center"/>
    </xf>
    <xf numFmtId="170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70" fillId="0" borderId="0" xfId="0" applyNumberFormat="1" applyFont="1" applyFill="1"/>
    <xf numFmtId="166" fontId="70" fillId="0" borderId="0" xfId="0" applyNumberFormat="1" applyFont="1" applyFill="1"/>
    <xf numFmtId="166" fontId="2" fillId="0" borderId="0" xfId="0" applyNumberFormat="1" applyFont="1"/>
    <xf numFmtId="1" fontId="50" fillId="0" borderId="0" xfId="0" applyNumberFormat="1" applyFont="1" applyFill="1"/>
    <xf numFmtId="1" fontId="50" fillId="0" borderId="0" xfId="0" applyNumberFormat="1" applyFont="1"/>
    <xf numFmtId="170" fontId="7" fillId="0" borderId="8" xfId="0" applyNumberFormat="1" applyFont="1" applyFill="1" applyBorder="1" applyAlignment="1">
      <alignment horizontal="right" vertical="center"/>
    </xf>
    <xf numFmtId="171" fontId="7" fillId="0" borderId="16" xfId="0" applyNumberFormat="1" applyFont="1" applyFill="1" applyBorder="1" applyAlignment="1">
      <alignment horizontal="center" vertical="center"/>
    </xf>
    <xf numFmtId="171" fontId="7" fillId="0" borderId="24" xfId="0" applyNumberFormat="1" applyFont="1" applyFill="1" applyBorder="1" applyAlignment="1">
      <alignment horizontal="center" vertical="center"/>
    </xf>
    <xf numFmtId="2" fontId="62" fillId="0" borderId="0" xfId="0" applyNumberFormat="1" applyFont="1" applyFill="1"/>
    <xf numFmtId="1" fontId="56" fillId="0" borderId="0" xfId="0" applyNumberFormat="1" applyFont="1" applyFill="1"/>
    <xf numFmtId="175" fontId="56" fillId="0" borderId="0" xfId="0" applyNumberFormat="1" applyFont="1" applyFill="1"/>
    <xf numFmtId="164" fontId="56" fillId="0" borderId="0" xfId="0" applyNumberFormat="1" applyFont="1" applyFill="1"/>
    <xf numFmtId="171" fontId="14" fillId="0" borderId="25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3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2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1" fillId="0" borderId="49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7" fillId="0" borderId="39" xfId="0" applyNumberFormat="1" applyFont="1" applyFill="1" applyBorder="1" applyAlignment="1">
      <alignment horizontal="center" vertical="center" wrapText="1"/>
    </xf>
    <xf numFmtId="0" fontId="64" fillId="0" borderId="49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4" fillId="0" borderId="36" xfId="0" applyFont="1" applyFill="1" applyBorder="1" applyAlignment="1">
      <alignment horizontal="center" vertical="center"/>
    </xf>
    <xf numFmtId="0" fontId="64" fillId="0" borderId="3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67" fillId="0" borderId="49" xfId="0" applyNumberFormat="1" applyFont="1" applyFill="1" applyBorder="1" applyAlignment="1">
      <alignment horizontal="center" vertical="center" wrapText="1"/>
    </xf>
  </cellXfs>
  <cellStyles count="23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27</xdr:row>
      <xdr:rowOff>133350</xdr:rowOff>
    </xdr:from>
    <xdr:to>
      <xdr:col>7</xdr:col>
      <xdr:colOff>180975</xdr:colOff>
      <xdr:row>50</xdr:row>
      <xdr:rowOff>28575</xdr:rowOff>
    </xdr:to>
    <xdr:pic>
      <xdr:nvPicPr>
        <xdr:cNvPr id="4536" name="Picture 440">
          <a:extLst>
            <a:ext uri="{FF2B5EF4-FFF2-40B4-BE49-F238E27FC236}">
              <a16:creationId xmlns:a16="http://schemas.microsoft.com/office/drawing/2014/main" id="{71E2F4B5-4519-4673-AD06-0AC7334C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267450"/>
          <a:ext cx="5819775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180975</xdr:rowOff>
    </xdr:from>
    <xdr:to>
      <xdr:col>2</xdr:col>
      <xdr:colOff>2524125</xdr:colOff>
      <xdr:row>50</xdr:row>
      <xdr:rowOff>104775</xdr:rowOff>
    </xdr:to>
    <xdr:pic>
      <xdr:nvPicPr>
        <xdr:cNvPr id="5703" name="Picture 583">
          <a:extLst>
            <a:ext uri="{FF2B5EF4-FFF2-40B4-BE49-F238E27FC236}">
              <a16:creationId xmlns:a16="http://schemas.microsoft.com/office/drawing/2014/main" id="{ABF7F8F3-F7ED-4DE5-BA58-28962601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096000"/>
          <a:ext cx="3219450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2514600</xdr:colOff>
      <xdr:row>27</xdr:row>
      <xdr:rowOff>180975</xdr:rowOff>
    </xdr:from>
    <xdr:to>
      <xdr:col>7</xdr:col>
      <xdr:colOff>133350</xdr:colOff>
      <xdr:row>49</xdr:row>
      <xdr:rowOff>0</xdr:rowOff>
    </xdr:to>
    <xdr:pic>
      <xdr:nvPicPr>
        <xdr:cNvPr id="5704" name="Picture 584">
          <a:extLst>
            <a:ext uri="{FF2B5EF4-FFF2-40B4-BE49-F238E27FC236}">
              <a16:creationId xmlns:a16="http://schemas.microsoft.com/office/drawing/2014/main" id="{758CD530-F602-44C6-BCE1-A4341F37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6096000"/>
          <a:ext cx="30765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43</xdr:row>
      <xdr:rowOff>9525</xdr:rowOff>
    </xdr:from>
    <xdr:to>
      <xdr:col>5</xdr:col>
      <xdr:colOff>816739</xdr:colOff>
      <xdr:row>57</xdr:row>
      <xdr:rowOff>85725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693B57E-4F0F-5927-18FB-938E259E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963025"/>
          <a:ext cx="5922139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43</xdr:row>
      <xdr:rowOff>19050</xdr:rowOff>
    </xdr:from>
    <xdr:to>
      <xdr:col>5</xdr:col>
      <xdr:colOff>669372</xdr:colOff>
      <xdr:row>58</xdr:row>
      <xdr:rowOff>95250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479EFFD-A281-7629-5944-0CC13775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982075"/>
          <a:ext cx="5679522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46</xdr:row>
      <xdr:rowOff>38100</xdr:rowOff>
    </xdr:from>
    <xdr:to>
      <xdr:col>5</xdr:col>
      <xdr:colOff>28575</xdr:colOff>
      <xdr:row>65</xdr:row>
      <xdr:rowOff>0</xdr:rowOff>
    </xdr:to>
    <xdr:pic>
      <xdr:nvPicPr>
        <xdr:cNvPr id="870601" name="Picture 201">
          <a:extLst>
            <a:ext uri="{FF2B5EF4-FFF2-40B4-BE49-F238E27FC236}">
              <a16:creationId xmlns:a16="http://schemas.microsoft.com/office/drawing/2014/main" id="{DA3723AE-1BC1-4EEF-82EC-125BABF3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972550"/>
          <a:ext cx="5514975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45</xdr:row>
      <xdr:rowOff>133350</xdr:rowOff>
    </xdr:from>
    <xdr:to>
      <xdr:col>5</xdr:col>
      <xdr:colOff>628650</xdr:colOff>
      <xdr:row>60</xdr:row>
      <xdr:rowOff>0</xdr:rowOff>
    </xdr:to>
    <xdr:pic>
      <xdr:nvPicPr>
        <xdr:cNvPr id="896188" name="Picture 188">
          <a:extLst>
            <a:ext uri="{FF2B5EF4-FFF2-40B4-BE49-F238E27FC236}">
              <a16:creationId xmlns:a16="http://schemas.microsoft.com/office/drawing/2014/main" id="{90DAFCEB-4A82-420B-8AEC-C8A63127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677400"/>
          <a:ext cx="661035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9525</xdr:rowOff>
    </xdr:from>
    <xdr:to>
      <xdr:col>5</xdr:col>
      <xdr:colOff>742950</xdr:colOff>
      <xdr:row>46</xdr:row>
      <xdr:rowOff>247650</xdr:rowOff>
    </xdr:to>
    <xdr:pic>
      <xdr:nvPicPr>
        <xdr:cNvPr id="2082902" name="Picture 86">
          <a:extLst>
            <a:ext uri="{FF2B5EF4-FFF2-40B4-BE49-F238E27FC236}">
              <a16:creationId xmlns:a16="http://schemas.microsoft.com/office/drawing/2014/main" id="{93D3F28F-48D8-4699-B199-BC0C11AD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05825"/>
          <a:ext cx="3524250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571500</xdr:colOff>
      <xdr:row>37</xdr:row>
      <xdr:rowOff>9525</xdr:rowOff>
    </xdr:from>
    <xdr:to>
      <xdr:col>10</xdr:col>
      <xdr:colOff>85725</xdr:colOff>
      <xdr:row>46</xdr:row>
      <xdr:rowOff>257175</xdr:rowOff>
    </xdr:to>
    <xdr:pic>
      <xdr:nvPicPr>
        <xdr:cNvPr id="2082903" name="Picture 87">
          <a:extLst>
            <a:ext uri="{FF2B5EF4-FFF2-40B4-BE49-F238E27FC236}">
              <a16:creationId xmlns:a16="http://schemas.microsoft.com/office/drawing/2014/main" id="{9CBBAA80-5827-4FA8-9B51-72AC1179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8505825"/>
          <a:ext cx="318135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opLeftCell="B22" zoomScaleNormal="100" workbookViewId="0">
      <selection activeCell="I27" sqref="I27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65" t="s">
        <v>59</v>
      </c>
      <c r="B1" s="365"/>
      <c r="C1" s="365"/>
      <c r="D1" s="365"/>
      <c r="E1" s="365"/>
      <c r="F1" s="365"/>
      <c r="G1" s="365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66" t="s">
        <v>0</v>
      </c>
      <c r="B3" s="366"/>
      <c r="C3" s="366"/>
      <c r="D3" s="366"/>
      <c r="E3" s="368" t="s">
        <v>206</v>
      </c>
      <c r="F3" s="369"/>
      <c r="G3" s="370" t="s">
        <v>1</v>
      </c>
    </row>
    <row r="4" spans="1:11" ht="15.95" customHeight="1" x14ac:dyDescent="0.2">
      <c r="A4" s="366"/>
      <c r="B4" s="366"/>
      <c r="C4" s="366"/>
      <c r="D4" s="366"/>
      <c r="E4" s="46">
        <v>2020</v>
      </c>
      <c r="F4" s="46">
        <v>2021</v>
      </c>
      <c r="G4" s="370"/>
    </row>
    <row r="5" spans="1:11" ht="15.75" customHeight="1" x14ac:dyDescent="0.2">
      <c r="A5" s="366"/>
      <c r="B5" s="366"/>
      <c r="C5" s="366"/>
      <c r="D5" s="367"/>
      <c r="E5" s="371" t="s">
        <v>2</v>
      </c>
      <c r="F5" s="371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53">
        <v>14251.574205000001</v>
      </c>
      <c r="F6" s="254">
        <v>15628.587717</v>
      </c>
      <c r="G6" s="140">
        <f>F6/E6*100</f>
        <v>109.6621853290908</v>
      </c>
      <c r="J6"/>
      <c r="K6"/>
    </row>
    <row r="7" spans="1:11" ht="21" customHeight="1" x14ac:dyDescent="0.25">
      <c r="A7" s="4"/>
      <c r="B7" s="18" t="s">
        <v>77</v>
      </c>
      <c r="C7" s="119"/>
      <c r="D7" s="120" t="s">
        <v>17</v>
      </c>
      <c r="E7" s="255">
        <v>12534.666205</v>
      </c>
      <c r="F7" s="199">
        <v>14489.568717</v>
      </c>
      <c r="G7" s="89">
        <f t="shared" ref="G7:G22" si="0">F7/E7*100</f>
        <v>115.59596785449462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78</v>
      </c>
      <c r="D8" s="120" t="s">
        <v>18</v>
      </c>
      <c r="E8" s="255">
        <v>10277.098</v>
      </c>
      <c r="F8" s="199">
        <v>11788.788</v>
      </c>
      <c r="G8" s="89">
        <f t="shared" si="0"/>
        <v>114.70930801671835</v>
      </c>
      <c r="I8" s="28"/>
      <c r="J8"/>
      <c r="K8"/>
    </row>
    <row r="9" spans="1:11" ht="21" customHeight="1" x14ac:dyDescent="0.25">
      <c r="A9" s="6"/>
      <c r="B9" s="122"/>
      <c r="C9" s="123" t="s">
        <v>182</v>
      </c>
      <c r="D9" s="120" t="s">
        <v>19</v>
      </c>
      <c r="E9" s="255">
        <v>9666.9429999999993</v>
      </c>
      <c r="F9" s="199">
        <v>11018.282999999999</v>
      </c>
      <c r="G9" s="89">
        <f t="shared" si="0"/>
        <v>113.97897970433878</v>
      </c>
      <c r="I9" s="29"/>
      <c r="J9"/>
      <c r="K9"/>
    </row>
    <row r="10" spans="1:11" ht="21" customHeight="1" x14ac:dyDescent="0.25">
      <c r="A10" s="4"/>
      <c r="B10" s="18"/>
      <c r="C10" s="124" t="s">
        <v>149</v>
      </c>
      <c r="D10" s="120" t="s">
        <v>20</v>
      </c>
      <c r="E10" s="255">
        <v>1071.7164319999999</v>
      </c>
      <c r="F10" s="199">
        <v>1504.199513</v>
      </c>
      <c r="G10" s="89">
        <f t="shared" si="0"/>
        <v>140.35424559021786</v>
      </c>
      <c r="J10"/>
      <c r="K10"/>
    </row>
    <row r="11" spans="1:11" ht="21" customHeight="1" x14ac:dyDescent="0.25">
      <c r="A11" s="6"/>
      <c r="B11" s="122"/>
      <c r="C11" s="123" t="s">
        <v>182</v>
      </c>
      <c r="D11" s="120" t="s">
        <v>21</v>
      </c>
      <c r="E11" s="255">
        <v>148.578</v>
      </c>
      <c r="F11" s="199">
        <v>125.80200000000001</v>
      </c>
      <c r="G11" s="89">
        <f t="shared" si="0"/>
        <v>84.670678027702621</v>
      </c>
      <c r="J11"/>
      <c r="K11"/>
    </row>
    <row r="12" spans="1:11" ht="21" customHeight="1" x14ac:dyDescent="0.25">
      <c r="A12" s="4"/>
      <c r="B12" s="18"/>
      <c r="C12" s="124" t="s">
        <v>150</v>
      </c>
      <c r="D12" s="120" t="s">
        <v>22</v>
      </c>
      <c r="E12" s="255">
        <v>1185.8517730000001</v>
      </c>
      <c r="F12" s="199">
        <v>1196.5812040000001</v>
      </c>
      <c r="G12" s="89">
        <f t="shared" si="0"/>
        <v>100.90478685821384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55">
        <v>1716.9079999999999</v>
      </c>
      <c r="F13" s="199">
        <v>1139.019</v>
      </c>
      <c r="G13" s="89">
        <f t="shared" si="0"/>
        <v>66.341294932518224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56">
        <v>14251.574205000001</v>
      </c>
      <c r="F14" s="208">
        <v>15628.587717</v>
      </c>
      <c r="G14" s="136">
        <f t="shared" si="0"/>
        <v>109.6621853290908</v>
      </c>
      <c r="J14"/>
      <c r="K14"/>
    </row>
    <row r="15" spans="1:11" ht="21" customHeight="1" x14ac:dyDescent="0.25">
      <c r="A15" s="4"/>
      <c r="B15" s="18" t="s">
        <v>66</v>
      </c>
      <c r="C15" s="119"/>
      <c r="D15" s="120" t="s">
        <v>25</v>
      </c>
      <c r="E15" s="198">
        <v>13855.157205</v>
      </c>
      <c r="F15" s="199">
        <v>14315.195717000001</v>
      </c>
      <c r="G15" s="89">
        <f t="shared" si="0"/>
        <v>103.32034133711585</v>
      </c>
      <c r="J15"/>
      <c r="K15"/>
    </row>
    <row r="16" spans="1:11" ht="21" customHeight="1" x14ac:dyDescent="0.25">
      <c r="A16" s="5"/>
      <c r="B16" s="121" t="s">
        <v>38</v>
      </c>
      <c r="C16" s="119" t="s">
        <v>82</v>
      </c>
      <c r="D16" s="120" t="s">
        <v>26</v>
      </c>
      <c r="E16" s="255">
        <v>994.35599999999999</v>
      </c>
      <c r="F16" s="199">
        <v>1117.2049999999999</v>
      </c>
      <c r="G16" s="89">
        <f t="shared" si="0"/>
        <v>112.35462952906201</v>
      </c>
      <c r="J16"/>
      <c r="K16"/>
    </row>
    <row r="17" spans="1:21" ht="21" customHeight="1" x14ac:dyDescent="0.25">
      <c r="A17" s="6"/>
      <c r="B17" s="122"/>
      <c r="C17" s="124" t="s">
        <v>183</v>
      </c>
      <c r="D17" s="120" t="s">
        <v>102</v>
      </c>
      <c r="E17" s="255">
        <v>921.072</v>
      </c>
      <c r="F17" s="199">
        <v>1039.2760000000001</v>
      </c>
      <c r="G17" s="89">
        <f t="shared" si="0"/>
        <v>112.83330727673841</v>
      </c>
      <c r="I17" s="30"/>
      <c r="J17"/>
      <c r="K17"/>
    </row>
    <row r="18" spans="1:21" ht="21" customHeight="1" x14ac:dyDescent="0.25">
      <c r="A18" s="4"/>
      <c r="B18" s="18"/>
      <c r="C18" s="124" t="s">
        <v>184</v>
      </c>
      <c r="D18" s="120" t="s">
        <v>103</v>
      </c>
      <c r="E18" s="255">
        <v>73.284000000000006</v>
      </c>
      <c r="F18" s="199">
        <v>77.929000000000002</v>
      </c>
      <c r="G18" s="89">
        <f t="shared" si="0"/>
        <v>106.33835489329184</v>
      </c>
      <c r="J18"/>
      <c r="K18"/>
    </row>
    <row r="19" spans="1:21" ht="21" customHeight="1" x14ac:dyDescent="0.25">
      <c r="A19" s="4"/>
      <c r="B19" s="18"/>
      <c r="C19" s="21" t="s">
        <v>57</v>
      </c>
      <c r="D19" s="120" t="s">
        <v>104</v>
      </c>
      <c r="E19" s="255">
        <v>33.322000000000003</v>
      </c>
      <c r="F19" s="199">
        <v>35.271000000000001</v>
      </c>
      <c r="G19" s="89">
        <f t="shared" si="0"/>
        <v>105.84898865614308</v>
      </c>
      <c r="J19"/>
      <c r="K19"/>
    </row>
    <row r="20" spans="1:21" ht="21" customHeight="1" x14ac:dyDescent="0.25">
      <c r="A20" s="4"/>
      <c r="B20" s="18"/>
      <c r="C20" s="21" t="s">
        <v>58</v>
      </c>
      <c r="D20" s="120" t="s">
        <v>105</v>
      </c>
      <c r="E20" s="255">
        <v>130.274</v>
      </c>
      <c r="F20" s="199">
        <v>130.411</v>
      </c>
      <c r="G20" s="89">
        <f t="shared" si="0"/>
        <v>100.10516296421387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106</v>
      </c>
      <c r="E21" s="255">
        <v>75.311999999999998</v>
      </c>
      <c r="F21" s="199">
        <v>87.540999999999997</v>
      </c>
      <c r="G21" s="89">
        <f t="shared" si="0"/>
        <v>116.23778415126407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107</v>
      </c>
      <c r="E22" s="255">
        <v>396.41699999999997</v>
      </c>
      <c r="F22" s="199">
        <v>1313.3920000000001</v>
      </c>
      <c r="G22" s="89">
        <f t="shared" si="0"/>
        <v>331.31576092851725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63" t="s">
        <v>146</v>
      </c>
      <c r="B24" s="363"/>
      <c r="C24" s="363"/>
      <c r="D24" s="363"/>
      <c r="E24" s="363"/>
      <c r="F24" s="363"/>
      <c r="G24" s="36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63"/>
      <c r="B25" s="363"/>
      <c r="C25" s="363"/>
      <c r="D25" s="363"/>
      <c r="E25" s="363"/>
      <c r="F25" s="363"/>
      <c r="G25" s="36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63"/>
      <c r="B26" s="363"/>
      <c r="C26" s="363"/>
      <c r="D26" s="363"/>
      <c r="E26" s="363"/>
      <c r="F26" s="363"/>
      <c r="G26" s="36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63"/>
      <c r="B27" s="363"/>
      <c r="C27" s="363"/>
      <c r="D27" s="363"/>
      <c r="E27" s="363"/>
      <c r="F27" s="363"/>
      <c r="G27" s="36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62" t="s">
        <v>181</v>
      </c>
      <c r="C28" s="362"/>
      <c r="D28" s="362"/>
      <c r="E28" s="362"/>
      <c r="F28" s="362"/>
      <c r="G28" s="36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62"/>
      <c r="C29" s="362"/>
      <c r="D29" s="362"/>
      <c r="E29" s="362"/>
      <c r="F29" s="362"/>
      <c r="G29" s="362"/>
      <c r="H29" s="44"/>
      <c r="I29" s="257"/>
      <c r="J29" s="258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64"/>
      <c r="C46" s="364"/>
      <c r="D46" s="364"/>
      <c r="E46" s="364"/>
      <c r="F46" s="364"/>
      <c r="G46" s="36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5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20.25" x14ac:dyDescent="0.3">
      <c r="B54"/>
      <c r="C54" s="29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B5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3"/>
  <sheetViews>
    <sheetView topLeftCell="A42" zoomScaleNormal="100" workbookViewId="0">
      <selection activeCell="K58" sqref="K58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72" t="s">
        <v>62</v>
      </c>
      <c r="B1" s="373"/>
      <c r="C1" s="373"/>
      <c r="D1" s="373"/>
      <c r="E1" s="373"/>
      <c r="F1" s="373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8" t="s">
        <v>0</v>
      </c>
      <c r="B3" s="391"/>
      <c r="C3" s="391"/>
      <c r="D3" s="368" t="s">
        <v>207</v>
      </c>
      <c r="E3" s="369"/>
      <c r="F3" s="374" t="s">
        <v>1</v>
      </c>
    </row>
    <row r="4" spans="1:9" ht="15.95" customHeight="1" x14ac:dyDescent="0.2">
      <c r="A4" s="391"/>
      <c r="B4" s="391"/>
      <c r="C4" s="391"/>
      <c r="D4" s="46">
        <v>2020</v>
      </c>
      <c r="E4" s="46">
        <v>2021</v>
      </c>
      <c r="F4" s="374"/>
    </row>
    <row r="5" spans="1:9" ht="15.95" customHeight="1" x14ac:dyDescent="0.2">
      <c r="A5" s="391"/>
      <c r="B5" s="391"/>
      <c r="C5" s="392"/>
      <c r="D5" s="371" t="s">
        <v>2</v>
      </c>
      <c r="E5" s="371"/>
      <c r="F5" s="49" t="s">
        <v>3</v>
      </c>
    </row>
    <row r="6" spans="1:9" ht="18" customHeight="1" x14ac:dyDescent="0.25">
      <c r="A6" s="3"/>
      <c r="B6" s="137" t="s">
        <v>144</v>
      </c>
      <c r="C6" s="116" t="s">
        <v>16</v>
      </c>
      <c r="D6" s="220">
        <v>81507.173999999999</v>
      </c>
      <c r="E6" s="220">
        <v>94798.05</v>
      </c>
      <c r="F6" s="135">
        <f>E6/D6*100</f>
        <v>116.30638795058704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74717.895999999993</v>
      </c>
      <c r="E7" s="215">
        <v>88186.982000000004</v>
      </c>
      <c r="F7" s="89">
        <f t="shared" ref="F7:F16" si="0">E7/D7*100</f>
        <v>118.02658629466762</v>
      </c>
      <c r="H7" s="260"/>
      <c r="I7" s="260"/>
    </row>
    <row r="8" spans="1:9" ht="18" customHeight="1" x14ac:dyDescent="0.25">
      <c r="A8" s="4"/>
      <c r="B8" s="18" t="s">
        <v>95</v>
      </c>
      <c r="C8" s="35" t="s">
        <v>18</v>
      </c>
      <c r="D8" s="221">
        <v>43560.921000000002</v>
      </c>
      <c r="E8" s="215">
        <v>51837.475999999995</v>
      </c>
      <c r="F8" s="89">
        <f t="shared" si="0"/>
        <v>118.9999541102448</v>
      </c>
      <c r="H8" s="260"/>
      <c r="I8" s="260"/>
    </row>
    <row r="9" spans="1:9" ht="18" customHeight="1" x14ac:dyDescent="0.25">
      <c r="A9" s="4"/>
      <c r="B9" s="18" t="s">
        <v>178</v>
      </c>
      <c r="C9" s="35" t="s">
        <v>19</v>
      </c>
      <c r="D9" s="221">
        <v>10226.324000000001</v>
      </c>
      <c r="E9" s="215">
        <v>10796.461000000001</v>
      </c>
      <c r="F9" s="89">
        <f t="shared" si="0"/>
        <v>105.57519006829826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25468.806</v>
      </c>
      <c r="E10" s="215">
        <v>29913.663</v>
      </c>
      <c r="F10" s="89">
        <f t="shared" si="0"/>
        <v>117.45216089046342</v>
      </c>
      <c r="H10" s="260"/>
      <c r="I10" s="260"/>
    </row>
    <row r="11" spans="1:9" ht="18" customHeight="1" x14ac:dyDescent="0.25">
      <c r="A11" s="4"/>
      <c r="B11" s="53" t="s">
        <v>96</v>
      </c>
      <c r="C11" s="35" t="s">
        <v>21</v>
      </c>
      <c r="D11" s="221">
        <v>4702.8549999999996</v>
      </c>
      <c r="E11" s="215">
        <v>5682.8990000000003</v>
      </c>
      <c r="F11" s="89">
        <f t="shared" si="0"/>
        <v>120.83934120869134</v>
      </c>
      <c r="H11" s="260"/>
      <c r="I11" s="260"/>
    </row>
    <row r="12" spans="1:9" ht="18" customHeight="1" x14ac:dyDescent="0.25">
      <c r="A12" s="4"/>
      <c r="B12" s="53" t="s">
        <v>118</v>
      </c>
      <c r="C12" s="35" t="s">
        <v>22</v>
      </c>
      <c r="D12" s="221">
        <v>985.31399999999996</v>
      </c>
      <c r="E12" s="215">
        <v>752.94399999999996</v>
      </c>
      <c r="F12" s="89">
        <f t="shared" si="0"/>
        <v>76.416654995260387</v>
      </c>
      <c r="H12" s="260"/>
      <c r="I12" s="260"/>
    </row>
    <row r="13" spans="1:9" ht="18" customHeight="1" x14ac:dyDescent="0.25">
      <c r="A13" s="4"/>
      <c r="B13" s="53" t="s">
        <v>152</v>
      </c>
      <c r="C13" s="35" t="s">
        <v>23</v>
      </c>
      <c r="D13" s="222">
        <v>2443.1350000000002</v>
      </c>
      <c r="E13" s="215">
        <v>2361.5680000000002</v>
      </c>
      <c r="F13" s="89">
        <f t="shared" si="0"/>
        <v>96.66137974364905</v>
      </c>
      <c r="H13" s="260"/>
      <c r="I13" s="260"/>
    </row>
    <row r="14" spans="1:9" ht="18" customHeight="1" x14ac:dyDescent="0.25">
      <c r="A14" s="4"/>
      <c r="B14" s="53" t="s">
        <v>56</v>
      </c>
      <c r="C14" s="35" t="s">
        <v>24</v>
      </c>
      <c r="D14" s="221">
        <v>1734.0809999999999</v>
      </c>
      <c r="E14" s="215">
        <v>1950.885</v>
      </c>
      <c r="F14" s="89">
        <f t="shared" si="0"/>
        <v>112.50253015862582</v>
      </c>
      <c r="H14" s="260"/>
      <c r="I14" s="260"/>
    </row>
    <row r="15" spans="1:9" ht="18" customHeight="1" x14ac:dyDescent="0.25">
      <c r="A15" s="4"/>
      <c r="B15" s="119" t="s">
        <v>122</v>
      </c>
      <c r="C15" s="35">
        <v>10</v>
      </c>
      <c r="D15" s="215">
        <v>480.14400000000001</v>
      </c>
      <c r="E15" s="215">
        <v>488.59800000000001</v>
      </c>
      <c r="F15" s="89">
        <f t="shared" si="0"/>
        <v>101.76072178346496</v>
      </c>
      <c r="H15" s="260"/>
      <c r="I15" s="260"/>
    </row>
    <row r="16" spans="1:9" ht="18" customHeight="1" x14ac:dyDescent="0.25">
      <c r="A16" s="4"/>
      <c r="B16" s="119" t="s">
        <v>94</v>
      </c>
      <c r="C16" s="35">
        <v>11</v>
      </c>
      <c r="D16" s="222">
        <v>1253.9369999999999</v>
      </c>
      <c r="E16" s="215">
        <v>1462.287</v>
      </c>
      <c r="F16" s="89">
        <f t="shared" si="0"/>
        <v>116.61566729428992</v>
      </c>
      <c r="H16" s="260"/>
      <c r="I16" s="260"/>
    </row>
    <row r="17" spans="1:9" ht="18" customHeight="1" x14ac:dyDescent="0.25">
      <c r="A17" s="4"/>
      <c r="B17" s="119" t="s">
        <v>83</v>
      </c>
      <c r="C17" s="35">
        <v>12</v>
      </c>
      <c r="D17" s="221">
        <v>2612.0619999999999</v>
      </c>
      <c r="E17" s="221">
        <v>2298.6149999999998</v>
      </c>
      <c r="F17" s="89">
        <f>E17/D17*100</f>
        <v>88.000016844929405</v>
      </c>
      <c r="H17" s="260"/>
      <c r="I17" s="260"/>
    </row>
    <row r="18" spans="1:9" ht="18" customHeight="1" x14ac:dyDescent="0.25">
      <c r="A18" s="4"/>
      <c r="B18" s="18" t="s">
        <v>154</v>
      </c>
      <c r="C18" s="35">
        <v>13</v>
      </c>
      <c r="D18" s="221">
        <v>9934.1570819999997</v>
      </c>
      <c r="E18" s="215">
        <v>10763.826628000001</v>
      </c>
      <c r="F18" s="89">
        <f t="shared" ref="F18:F35" si="1">E18/D18*100</f>
        <v>108.35168539365363</v>
      </c>
      <c r="H18" s="260"/>
      <c r="I18" s="260"/>
    </row>
    <row r="19" spans="1:9" ht="18" customHeight="1" x14ac:dyDescent="0.25">
      <c r="A19" s="4"/>
      <c r="B19" s="18" t="s">
        <v>91</v>
      </c>
      <c r="C19" s="35">
        <v>14</v>
      </c>
      <c r="D19" s="221">
        <v>193.151869</v>
      </c>
      <c r="E19" s="222">
        <v>233.168171</v>
      </c>
      <c r="F19" s="89">
        <f t="shared" si="1"/>
        <v>120.71753289635525</v>
      </c>
      <c r="H19" s="260"/>
      <c r="I19" s="260"/>
    </row>
    <row r="20" spans="1:9" ht="18" customHeight="1" x14ac:dyDescent="0.25">
      <c r="A20" s="4"/>
      <c r="B20" s="18" t="s">
        <v>119</v>
      </c>
      <c r="C20" s="35">
        <v>15</v>
      </c>
      <c r="D20" s="221">
        <v>7810.9107880000001</v>
      </c>
      <c r="E20" s="215">
        <v>7199.3919859999996</v>
      </c>
      <c r="F20" s="89">
        <f t="shared" si="1"/>
        <v>92.170966759222438</v>
      </c>
      <c r="H20" s="260"/>
      <c r="I20" s="260"/>
    </row>
    <row r="21" spans="1:9" ht="18" customHeight="1" x14ac:dyDescent="0.25">
      <c r="A21" s="4"/>
      <c r="B21" s="119" t="s">
        <v>92</v>
      </c>
      <c r="C21" s="35">
        <v>16</v>
      </c>
      <c r="D21" s="221">
        <v>383.88237800000002</v>
      </c>
      <c r="E21" s="215">
        <v>470.87432699999999</v>
      </c>
      <c r="F21" s="89">
        <f t="shared" si="1"/>
        <v>122.66109464394326</v>
      </c>
      <c r="H21" s="260"/>
      <c r="I21" s="260"/>
    </row>
    <row r="22" spans="1:9" ht="18" customHeight="1" x14ac:dyDescent="0.25">
      <c r="A22" s="4"/>
      <c r="B22" s="119" t="s">
        <v>93</v>
      </c>
      <c r="C22" s="35">
        <v>17</v>
      </c>
      <c r="D22" s="221">
        <v>0.77059</v>
      </c>
      <c r="E22" s="223">
        <v>0.85839699999999997</v>
      </c>
      <c r="F22" s="89">
        <f t="shared" si="1"/>
        <v>111.39477543181198</v>
      </c>
      <c r="H22" s="260"/>
      <c r="I22" s="260"/>
    </row>
    <row r="23" spans="1:9" ht="18" customHeight="1" x14ac:dyDescent="0.25">
      <c r="A23" s="4"/>
      <c r="B23" s="119" t="s">
        <v>155</v>
      </c>
      <c r="C23" s="35">
        <v>18</v>
      </c>
      <c r="D23" s="222">
        <v>10774.222250999999</v>
      </c>
      <c r="E23" s="215">
        <v>9456.3435829999999</v>
      </c>
      <c r="F23" s="89">
        <f t="shared" si="1"/>
        <v>87.768224589225625</v>
      </c>
      <c r="H23" s="260"/>
      <c r="I23" s="260"/>
    </row>
    <row r="24" spans="1:9" ht="18" customHeight="1" x14ac:dyDescent="0.25">
      <c r="A24" s="4"/>
      <c r="B24" s="53" t="s">
        <v>136</v>
      </c>
      <c r="C24" s="35">
        <v>19</v>
      </c>
      <c r="D24" s="222">
        <v>1689.711</v>
      </c>
      <c r="E24" s="215">
        <v>1724.184</v>
      </c>
      <c r="F24" s="89">
        <f t="shared" si="1"/>
        <v>102.04017136658281</v>
      </c>
      <c r="H24" s="260"/>
      <c r="I24" s="260"/>
    </row>
    <row r="25" spans="1:9" ht="18" customHeight="1" x14ac:dyDescent="0.25">
      <c r="A25" s="4"/>
      <c r="B25" s="63" t="s">
        <v>133</v>
      </c>
      <c r="C25" s="35">
        <v>20</v>
      </c>
      <c r="D25" s="222">
        <v>5521.952104</v>
      </c>
      <c r="E25" s="215">
        <v>4314.2597999999998</v>
      </c>
      <c r="F25" s="89">
        <f t="shared" si="1"/>
        <v>78.129250648060307</v>
      </c>
      <c r="H25" s="260"/>
      <c r="I25" s="260"/>
    </row>
    <row r="26" spans="1:9" ht="18" customHeight="1" x14ac:dyDescent="0.25">
      <c r="A26" s="4"/>
      <c r="B26" s="63" t="s">
        <v>134</v>
      </c>
      <c r="C26" s="35">
        <v>21</v>
      </c>
      <c r="D26" s="222">
        <v>1111.6279999999999</v>
      </c>
      <c r="E26" s="215">
        <v>1005.535</v>
      </c>
      <c r="F26" s="89">
        <f t="shared" si="1"/>
        <v>90.456069836312153</v>
      </c>
      <c r="H26" s="260"/>
      <c r="I26" s="260"/>
    </row>
    <row r="27" spans="1:9" ht="18" customHeight="1" x14ac:dyDescent="0.25">
      <c r="A27" s="4"/>
      <c r="B27" s="63" t="s">
        <v>137</v>
      </c>
      <c r="C27" s="35">
        <v>22</v>
      </c>
      <c r="D27" s="222">
        <v>2015.1691470000001</v>
      </c>
      <c r="E27" s="215">
        <v>2013.133783</v>
      </c>
      <c r="F27" s="89">
        <f t="shared" si="1"/>
        <v>99.898997858168386</v>
      </c>
      <c r="H27" s="260"/>
      <c r="I27" s="260"/>
    </row>
    <row r="28" spans="1:9" ht="18" customHeight="1" x14ac:dyDescent="0.25">
      <c r="A28" s="4"/>
      <c r="B28" s="63" t="s">
        <v>135</v>
      </c>
      <c r="C28" s="35">
        <v>23</v>
      </c>
      <c r="D28" s="222">
        <v>435.762</v>
      </c>
      <c r="E28" s="215">
        <v>399.23099999999999</v>
      </c>
      <c r="F28" s="89">
        <f t="shared" si="1"/>
        <v>91.616754099714981</v>
      </c>
      <c r="H28" s="260"/>
      <c r="I28" s="260"/>
    </row>
    <row r="29" spans="1:9" ht="18" customHeight="1" x14ac:dyDescent="0.25">
      <c r="A29" s="4"/>
      <c r="B29" s="138" t="s">
        <v>156</v>
      </c>
      <c r="C29" s="111">
        <v>24</v>
      </c>
      <c r="D29" s="224">
        <v>102215.553333</v>
      </c>
      <c r="E29" s="225">
        <v>115018.22021099999</v>
      </c>
      <c r="F29" s="136">
        <f t="shared" si="1"/>
        <v>112.52516516375076</v>
      </c>
      <c r="H29" s="260"/>
      <c r="I29" s="260"/>
    </row>
    <row r="30" spans="1:9" ht="18" customHeight="1" x14ac:dyDescent="0.25">
      <c r="A30" s="4"/>
      <c r="B30" s="138" t="s">
        <v>160</v>
      </c>
      <c r="C30" s="111">
        <v>25</v>
      </c>
      <c r="D30" s="224">
        <v>82957.261251000004</v>
      </c>
      <c r="E30" s="225">
        <v>95484.23258299999</v>
      </c>
      <c r="F30" s="136">
        <f t="shared" si="1"/>
        <v>115.10051217107771</v>
      </c>
      <c r="H30" s="260"/>
      <c r="I30" s="260"/>
    </row>
    <row r="31" spans="1:9" ht="18" customHeight="1" x14ac:dyDescent="0.25">
      <c r="A31" s="4"/>
      <c r="B31" s="115" t="s">
        <v>159</v>
      </c>
      <c r="C31" s="111">
        <v>26</v>
      </c>
      <c r="D31" s="224">
        <v>18778.148082</v>
      </c>
      <c r="E31" s="225">
        <v>19045.389628000001</v>
      </c>
      <c r="F31" s="93">
        <f t="shared" si="1"/>
        <v>101.42315176572801</v>
      </c>
      <c r="H31" s="260"/>
      <c r="I31" s="260"/>
    </row>
    <row r="32" spans="1:9" ht="18" customHeight="1" x14ac:dyDescent="0.25">
      <c r="A32" s="4"/>
      <c r="B32" s="60" t="s">
        <v>117</v>
      </c>
      <c r="C32" s="111">
        <v>27</v>
      </c>
      <c r="D32" s="224">
        <v>1449.241869</v>
      </c>
      <c r="E32" s="225">
        <v>1696.8381710000001</v>
      </c>
      <c r="F32" s="93">
        <f t="shared" si="1"/>
        <v>117.0845396683747</v>
      </c>
      <c r="H32" s="260"/>
      <c r="I32" s="260"/>
    </row>
    <row r="33" spans="1:9" ht="18" customHeight="1" x14ac:dyDescent="0.25">
      <c r="A33" s="4"/>
      <c r="B33" s="60" t="s">
        <v>67</v>
      </c>
      <c r="C33" s="111">
        <v>28</v>
      </c>
      <c r="D33" s="224">
        <v>10422.972787999999</v>
      </c>
      <c r="E33" s="225">
        <v>9498.0069860000003</v>
      </c>
      <c r="F33" s="136">
        <f t="shared" si="1"/>
        <v>91.125700691985728</v>
      </c>
      <c r="H33" s="260"/>
      <c r="I33" s="260"/>
    </row>
    <row r="34" spans="1:9" ht="18" customHeight="1" x14ac:dyDescent="0.25">
      <c r="A34" s="4"/>
      <c r="B34" s="60" t="s">
        <v>68</v>
      </c>
      <c r="C34" s="111">
        <v>29</v>
      </c>
      <c r="D34" s="226">
        <v>771.87637800000005</v>
      </c>
      <c r="E34" s="225">
        <v>847.590327</v>
      </c>
      <c r="F34" s="136">
        <f t="shared" si="1"/>
        <v>109.8090770955035</v>
      </c>
      <c r="H34" s="260"/>
      <c r="I34" s="260"/>
    </row>
    <row r="35" spans="1:9" s="37" customFormat="1" ht="18" customHeight="1" x14ac:dyDescent="0.2">
      <c r="A35" s="16"/>
      <c r="B35" s="138" t="s">
        <v>177</v>
      </c>
      <c r="C35" s="111">
        <v>30</v>
      </c>
      <c r="D35" s="226">
        <v>3167.5395899999999</v>
      </c>
      <c r="E35" s="225">
        <v>2991.2453970000001</v>
      </c>
      <c r="F35" s="136">
        <f t="shared" si="1"/>
        <v>94.434349185198357</v>
      </c>
      <c r="H35" s="260"/>
      <c r="I35" s="260"/>
    </row>
    <row r="36" spans="1:9" s="37" customFormat="1" ht="18" customHeight="1" x14ac:dyDescent="0.2">
      <c r="A36" s="16"/>
      <c r="B36" s="115" t="s">
        <v>130</v>
      </c>
      <c r="C36" s="111">
        <v>31</v>
      </c>
      <c r="D36" s="224">
        <v>1421.076</v>
      </c>
      <c r="E36" s="227">
        <v>1152.175</v>
      </c>
      <c r="F36" s="136">
        <f>E36/D36*100</f>
        <v>81.077648204599896</v>
      </c>
      <c r="H36" s="260"/>
      <c r="I36" s="260"/>
    </row>
    <row r="37" spans="1:9" s="37" customFormat="1" ht="18" customHeight="1" x14ac:dyDescent="0.2">
      <c r="A37" s="71"/>
      <c r="B37" s="142" t="s">
        <v>97</v>
      </c>
      <c r="C37" s="112">
        <v>32</v>
      </c>
      <c r="D37" s="228">
        <v>1545.4414569999999</v>
      </c>
      <c r="E37" s="229">
        <v>2859.5337469999999</v>
      </c>
      <c r="F37" s="141">
        <f>E37/D37*100</f>
        <v>185.03022123859074</v>
      </c>
      <c r="H37" s="260"/>
      <c r="I37" s="260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55</v>
      </c>
      <c r="B39" s="114"/>
      <c r="C39" s="113" t="s">
        <v>126</v>
      </c>
      <c r="D39" s="113"/>
      <c r="E39" s="113"/>
      <c r="F39" s="113"/>
      <c r="H39"/>
      <c r="I39"/>
    </row>
    <row r="40" spans="1:9" ht="12.75" customHeight="1" x14ac:dyDescent="0.2">
      <c r="A40" s="114" t="s">
        <v>120</v>
      </c>
      <c r="B40" s="114"/>
      <c r="C40" s="113" t="s">
        <v>125</v>
      </c>
      <c r="D40" s="113"/>
      <c r="E40" s="113"/>
      <c r="F40" s="113"/>
      <c r="H40"/>
      <c r="I40"/>
    </row>
    <row r="41" spans="1:9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H41"/>
      <c r="I41"/>
    </row>
    <row r="42" spans="1:9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9" ht="12.75" customHeight="1" x14ac:dyDescent="0.2">
      <c r="A43" s="110" t="s">
        <v>124</v>
      </c>
      <c r="B43" s="110"/>
      <c r="C43" s="405" t="s">
        <v>148</v>
      </c>
      <c r="D43" s="405"/>
      <c r="E43" s="405"/>
      <c r="F43" s="405"/>
    </row>
    <row r="44" spans="1:9" ht="12.75" customHeight="1" x14ac:dyDescent="0.2">
      <c r="A44" s="110" t="s">
        <v>81</v>
      </c>
      <c r="B44" s="110"/>
      <c r="C44" s="405" t="s">
        <v>143</v>
      </c>
      <c r="D44" s="405"/>
      <c r="E44" s="405"/>
      <c r="F44" s="405"/>
    </row>
    <row r="45" spans="1:9" ht="6.75" customHeight="1" x14ac:dyDescent="0.2">
      <c r="A45" s="406"/>
      <c r="B45" s="406"/>
      <c r="C45" s="407"/>
      <c r="D45" s="407"/>
      <c r="E45" s="407"/>
      <c r="F45" s="407"/>
    </row>
    <row r="46" spans="1:9" ht="13.5" customHeight="1" x14ac:dyDescent="0.2">
      <c r="A46" s="404" t="s">
        <v>70</v>
      </c>
      <c r="B46" s="362"/>
      <c r="C46" s="362"/>
      <c r="D46" s="362"/>
      <c r="E46" s="362"/>
      <c r="F46" s="362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/>
      <c r="H50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/>
      <c r="I53"/>
    </row>
    <row r="76" spans="2:11" x14ac:dyDescent="0.2">
      <c r="I76" s="261"/>
      <c r="J76" s="261"/>
      <c r="K76" s="348"/>
    </row>
    <row r="77" spans="2:11" x14ac:dyDescent="0.2">
      <c r="I77" s="261"/>
      <c r="J77" s="261"/>
      <c r="K77" s="348"/>
    </row>
    <row r="78" spans="2:11" x14ac:dyDescent="0.2">
      <c r="B78"/>
      <c r="I78" s="352"/>
      <c r="J78" s="352"/>
      <c r="K78" s="348"/>
    </row>
    <row r="79" spans="2:11" x14ac:dyDescent="0.2">
      <c r="B79"/>
      <c r="I79" s="352"/>
      <c r="J79" s="352"/>
      <c r="K79" s="348"/>
    </row>
    <row r="80" spans="2:11" x14ac:dyDescent="0.2">
      <c r="I80" s="352"/>
      <c r="J80" s="352"/>
      <c r="K80" s="348"/>
    </row>
    <row r="81" spans="9:11" x14ac:dyDescent="0.2">
      <c r="I81" s="352"/>
      <c r="J81" s="352"/>
      <c r="K81" s="348"/>
    </row>
    <row r="82" spans="9:11" x14ac:dyDescent="0.2">
      <c r="I82" s="352"/>
      <c r="J82" s="352"/>
    </row>
    <row r="83" spans="9:11" x14ac:dyDescent="0.2">
      <c r="I83" s="352"/>
      <c r="J83" s="352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6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topLeftCell="A22" workbookViewId="0">
      <selection activeCell="I27" sqref="I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2" t="s">
        <v>209</v>
      </c>
      <c r="B1" s="373"/>
      <c r="C1" s="373"/>
      <c r="D1" s="373"/>
      <c r="E1" s="373"/>
      <c r="F1" s="373"/>
      <c r="G1" s="373"/>
      <c r="H1" s="373"/>
      <c r="I1" s="373"/>
      <c r="J1" s="373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14" t="s">
        <v>0</v>
      </c>
      <c r="B3" s="415"/>
      <c r="C3" s="415"/>
      <c r="D3" s="416"/>
      <c r="E3" s="423" t="s">
        <v>42</v>
      </c>
      <c r="F3" s="426" t="s">
        <v>43</v>
      </c>
      <c r="G3" s="427"/>
      <c r="H3" s="423" t="s">
        <v>42</v>
      </c>
      <c r="I3" s="428" t="s">
        <v>163</v>
      </c>
      <c r="J3" s="426"/>
    </row>
    <row r="4" spans="1:11" ht="20.100000000000001" customHeight="1" x14ac:dyDescent="0.2">
      <c r="A4" s="417"/>
      <c r="B4" s="418"/>
      <c r="C4" s="418"/>
      <c r="D4" s="419"/>
      <c r="E4" s="424"/>
      <c r="F4" s="429" t="s">
        <v>44</v>
      </c>
      <c r="G4" s="431" t="s">
        <v>45</v>
      </c>
      <c r="H4" s="424"/>
      <c r="I4" s="429" t="s">
        <v>44</v>
      </c>
      <c r="J4" s="424" t="s">
        <v>45</v>
      </c>
    </row>
    <row r="5" spans="1:11" ht="20.100000000000001" customHeight="1" x14ac:dyDescent="0.2">
      <c r="A5" s="420"/>
      <c r="B5" s="421"/>
      <c r="C5" s="421"/>
      <c r="D5" s="422"/>
      <c r="E5" s="425"/>
      <c r="F5" s="430"/>
      <c r="G5" s="432"/>
      <c r="H5" s="425"/>
      <c r="I5" s="430"/>
      <c r="J5" s="430"/>
    </row>
    <row r="6" spans="1:11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53475.644999999997</v>
      </c>
      <c r="G6" s="210">
        <v>49787.343999999997</v>
      </c>
      <c r="H6" s="165" t="s">
        <v>8</v>
      </c>
      <c r="I6" s="211">
        <v>21795.168643051002</v>
      </c>
      <c r="J6" s="212">
        <v>21758.586119037998</v>
      </c>
    </row>
    <row r="7" spans="1:11" ht="24.95" customHeight="1" x14ac:dyDescent="0.2">
      <c r="A7" s="25"/>
      <c r="B7" s="53"/>
      <c r="C7" s="166"/>
      <c r="D7" s="35" t="s">
        <v>17</v>
      </c>
      <c r="E7" s="54" t="s">
        <v>6</v>
      </c>
      <c r="F7" s="199">
        <v>2453.5549999999998</v>
      </c>
      <c r="G7" s="199">
        <v>2288.17</v>
      </c>
      <c r="H7" s="167"/>
      <c r="I7" s="201"/>
      <c r="J7" s="203"/>
    </row>
    <row r="8" spans="1:11" ht="24.95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58185.453000000001</v>
      </c>
      <c r="G8" s="199">
        <v>54011.455999999998</v>
      </c>
      <c r="H8" s="167" t="s">
        <v>8</v>
      </c>
      <c r="I8" s="201">
        <v>21199.442628600998</v>
      </c>
      <c r="J8" s="203">
        <v>21168.046478306002</v>
      </c>
    </row>
    <row r="9" spans="1:11" ht="24.95" customHeight="1" x14ac:dyDescent="0.2">
      <c r="A9" s="25"/>
      <c r="B9" s="144"/>
      <c r="C9" s="159"/>
      <c r="D9" s="35" t="s">
        <v>19</v>
      </c>
      <c r="E9" s="54" t="s">
        <v>6</v>
      </c>
      <c r="F9" s="199">
        <v>2744.6689999999999</v>
      </c>
      <c r="G9" s="199">
        <v>2551.556</v>
      </c>
      <c r="H9" s="167"/>
      <c r="I9" s="213"/>
      <c r="J9" s="214"/>
    </row>
    <row r="10" spans="1:11" ht="24.95" customHeight="1" x14ac:dyDescent="0.2">
      <c r="A10" s="25"/>
      <c r="B10" s="410" t="s">
        <v>52</v>
      </c>
      <c r="C10" s="411"/>
      <c r="D10" s="35" t="s">
        <v>20</v>
      </c>
      <c r="E10" s="54" t="s">
        <v>3</v>
      </c>
      <c r="F10" s="204">
        <v>108.807388859</v>
      </c>
      <c r="G10" s="204">
        <v>108.4843087834</v>
      </c>
      <c r="H10" s="167" t="s">
        <v>3</v>
      </c>
      <c r="I10" s="205">
        <v>97.266706102599997</v>
      </c>
      <c r="J10" s="206">
        <v>97.285946625799994</v>
      </c>
    </row>
    <row r="11" spans="1:11" ht="24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33055.781999999999</v>
      </c>
      <c r="G11" s="199">
        <v>32918.088000000003</v>
      </c>
      <c r="H11" s="167" t="s">
        <v>8</v>
      </c>
      <c r="I11" s="201">
        <v>8080.4584888640002</v>
      </c>
      <c r="J11" s="203">
        <v>8080.1364375430003</v>
      </c>
    </row>
    <row r="12" spans="1:11" ht="24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4090.83</v>
      </c>
      <c r="G12" s="199">
        <v>4073.9520000000002</v>
      </c>
      <c r="H12" s="167"/>
      <c r="I12" s="201"/>
      <c r="J12" s="203"/>
    </row>
    <row r="13" spans="1:11" ht="24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39468.525999999998</v>
      </c>
      <c r="G13" s="199">
        <v>39311.733999999997</v>
      </c>
      <c r="H13" s="167" t="s">
        <v>8</v>
      </c>
      <c r="I13" s="201">
        <v>8243.3674128999992</v>
      </c>
      <c r="J13" s="203">
        <v>8243.4324381850001</v>
      </c>
    </row>
    <row r="14" spans="1:11" ht="24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4787.9129999999996</v>
      </c>
      <c r="G14" s="199">
        <v>4768.8549999999996</v>
      </c>
      <c r="H14" s="167"/>
      <c r="I14" s="201"/>
      <c r="J14" s="203"/>
    </row>
    <row r="15" spans="1:11" ht="24.95" customHeight="1" x14ac:dyDescent="0.2">
      <c r="A15" s="25"/>
      <c r="B15" s="410" t="s">
        <v>52</v>
      </c>
      <c r="C15" s="411"/>
      <c r="D15" s="35" t="s">
        <v>25</v>
      </c>
      <c r="E15" s="54" t="s">
        <v>3</v>
      </c>
      <c r="F15" s="204">
        <v>119.3997649186</v>
      </c>
      <c r="G15" s="204">
        <v>119.42289600780001</v>
      </c>
      <c r="H15" s="168" t="s">
        <v>3</v>
      </c>
      <c r="I15" s="205">
        <v>102.0160851548</v>
      </c>
      <c r="J15" s="206">
        <v>102.02095598139999</v>
      </c>
    </row>
    <row r="16" spans="1:11" ht="24.95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5070.0280000000002</v>
      </c>
      <c r="G16" s="199">
        <v>4146.2290000000003</v>
      </c>
      <c r="H16" s="167" t="s">
        <v>35</v>
      </c>
      <c r="I16" s="201">
        <v>31781.230998752999</v>
      </c>
      <c r="J16" s="203">
        <v>31723.009005287</v>
      </c>
    </row>
    <row r="17" spans="1:10" ht="24.95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5076.3180000000002</v>
      </c>
      <c r="G17" s="199">
        <v>4379.9740000000002</v>
      </c>
      <c r="H17" s="167" t="s">
        <v>35</v>
      </c>
      <c r="I17" s="201">
        <v>33099.154316118002</v>
      </c>
      <c r="J17" s="203">
        <v>33464.804443663001</v>
      </c>
    </row>
    <row r="18" spans="1:10" ht="24.95" customHeight="1" x14ac:dyDescent="0.2">
      <c r="A18" s="25"/>
      <c r="B18" s="410" t="s">
        <v>52</v>
      </c>
      <c r="C18" s="411"/>
      <c r="D18" s="35">
        <v>13</v>
      </c>
      <c r="E18" s="54" t="s">
        <v>3</v>
      </c>
      <c r="F18" s="204">
        <v>100.1240624312</v>
      </c>
      <c r="G18" s="204">
        <v>105.6375323215</v>
      </c>
      <c r="H18" s="168" t="s">
        <v>3</v>
      </c>
      <c r="I18" s="205">
        <v>104.1468605084</v>
      </c>
      <c r="J18" s="206">
        <v>105.4906375309</v>
      </c>
    </row>
    <row r="19" spans="1:10" ht="24.95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1193.816</v>
      </c>
      <c r="G19" s="199">
        <v>529.64599999999996</v>
      </c>
      <c r="H19" s="167" t="s">
        <v>35</v>
      </c>
      <c r="I19" s="201">
        <v>5411.0149709690004</v>
      </c>
      <c r="J19" s="203">
        <v>8134.6336968209998</v>
      </c>
    </row>
    <row r="20" spans="1:10" ht="24.95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1959.4169999999999</v>
      </c>
      <c r="G20" s="199">
        <v>889.25800000000004</v>
      </c>
      <c r="H20" s="167" t="s">
        <v>35</v>
      </c>
      <c r="I20" s="201">
        <v>4973.568785124</v>
      </c>
      <c r="J20" s="203">
        <v>8670.1896358409995</v>
      </c>
    </row>
    <row r="21" spans="1:10" ht="24.95" customHeight="1" x14ac:dyDescent="0.2">
      <c r="A21" s="25"/>
      <c r="B21" s="410" t="s">
        <v>52</v>
      </c>
      <c r="C21" s="411"/>
      <c r="D21" s="35">
        <v>16</v>
      </c>
      <c r="E21" s="54" t="s">
        <v>3</v>
      </c>
      <c r="F21" s="204">
        <v>164.13056953500001</v>
      </c>
      <c r="G21" s="204">
        <v>167.89667060639999</v>
      </c>
      <c r="H21" s="168" t="s">
        <v>3</v>
      </c>
      <c r="I21" s="205">
        <v>91.915635270099997</v>
      </c>
      <c r="J21" s="206">
        <v>106.5836515691</v>
      </c>
    </row>
    <row r="22" spans="1:10" ht="24.95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85.18</v>
      </c>
      <c r="G22" s="215">
        <v>83.816000000000003</v>
      </c>
      <c r="H22" s="167" t="s">
        <v>8</v>
      </c>
      <c r="I22" s="201">
        <v>42868.646200301999</v>
      </c>
      <c r="J22" s="203">
        <v>42872.634271100003</v>
      </c>
    </row>
    <row r="23" spans="1:10" ht="24.95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201">
        <v>11.387</v>
      </c>
      <c r="G23" s="215">
        <v>4.8159999999999998</v>
      </c>
      <c r="H23" s="167" t="s">
        <v>8</v>
      </c>
      <c r="I23" s="201">
        <v>42488.805970148998</v>
      </c>
      <c r="J23" s="203">
        <v>43000</v>
      </c>
    </row>
    <row r="24" spans="1:10" ht="24.95" customHeight="1" x14ac:dyDescent="0.2">
      <c r="A24" s="25"/>
      <c r="B24" s="410" t="s">
        <v>52</v>
      </c>
      <c r="C24" s="411"/>
      <c r="D24" s="35">
        <v>19</v>
      </c>
      <c r="E24" s="54" t="s">
        <v>3</v>
      </c>
      <c r="F24" s="204">
        <v>13.368161540299999</v>
      </c>
      <c r="G24" s="204">
        <v>5.7459196334999998</v>
      </c>
      <c r="H24" s="167" t="s">
        <v>3</v>
      </c>
      <c r="I24" s="205">
        <v>99.113943957100005</v>
      </c>
      <c r="J24" s="206">
        <v>100.2970793166</v>
      </c>
    </row>
    <row r="25" spans="1:10" s="37" customFormat="1" ht="24.95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222.249</v>
      </c>
      <c r="G25" s="199">
        <v>183.471</v>
      </c>
      <c r="H25" s="167" t="s">
        <v>35</v>
      </c>
      <c r="I25" s="201">
        <v>20107.572604722998</v>
      </c>
      <c r="J25" s="203">
        <v>19916.521927919999</v>
      </c>
    </row>
    <row r="26" spans="1:10" s="37" customFormat="1" ht="24.95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200.07599999999999</v>
      </c>
      <c r="G26" s="199">
        <v>157.161</v>
      </c>
      <c r="H26" s="167" t="s">
        <v>35</v>
      </c>
      <c r="I26" s="201">
        <v>20289.625798600999</v>
      </c>
      <c r="J26" s="203">
        <v>20239.665164197999</v>
      </c>
    </row>
    <row r="27" spans="1:10" s="37" customFormat="1" ht="24.95" customHeight="1" x14ac:dyDescent="0.2">
      <c r="A27" s="36"/>
      <c r="B27" s="410" t="s">
        <v>52</v>
      </c>
      <c r="C27" s="411"/>
      <c r="D27" s="35">
        <v>22</v>
      </c>
      <c r="E27" s="54" t="s">
        <v>3</v>
      </c>
      <c r="F27" s="205">
        <v>90.023352186099999</v>
      </c>
      <c r="G27" s="216">
        <v>85.659859051300003</v>
      </c>
      <c r="H27" s="167" t="s">
        <v>3</v>
      </c>
      <c r="I27" s="204">
        <v>100.90539617810001</v>
      </c>
      <c r="J27" s="217">
        <v>101.6224882911</v>
      </c>
    </row>
    <row r="28" spans="1:10" s="37" customFormat="1" ht="24.95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4933.6570000000002</v>
      </c>
      <c r="G28" s="199">
        <v>4039.4949999999999</v>
      </c>
      <c r="H28" s="167" t="s">
        <v>8</v>
      </c>
      <c r="I28" s="199">
        <v>12667.097148549999</v>
      </c>
      <c r="J28" s="207">
        <v>12796.008033349999</v>
      </c>
    </row>
    <row r="29" spans="1:10" s="37" customFormat="1" ht="24.95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4414.3519999999999</v>
      </c>
      <c r="G29" s="199">
        <v>3636.8270000000002</v>
      </c>
      <c r="H29" s="167" t="s">
        <v>8</v>
      </c>
      <c r="I29" s="199">
        <v>10903.376714477001</v>
      </c>
      <c r="J29" s="207">
        <v>11012.778701357</v>
      </c>
    </row>
    <row r="30" spans="1:10" s="37" customFormat="1" ht="24.95" customHeight="1" x14ac:dyDescent="0.2">
      <c r="A30" s="36"/>
      <c r="B30" s="410" t="s">
        <v>52</v>
      </c>
      <c r="C30" s="411"/>
      <c r="D30" s="35">
        <v>25</v>
      </c>
      <c r="E30" s="54" t="s">
        <v>3</v>
      </c>
      <c r="F30" s="205">
        <v>89.4742378726</v>
      </c>
      <c r="G30" s="216">
        <v>90.031724262599994</v>
      </c>
      <c r="H30" s="168" t="s">
        <v>3</v>
      </c>
      <c r="I30" s="204">
        <v>86.076364510399998</v>
      </c>
      <c r="J30" s="217">
        <v>86.064174644600001</v>
      </c>
    </row>
    <row r="31" spans="1:10" s="37" customFormat="1" ht="24.95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98221.36</v>
      </c>
      <c r="G31" s="208">
        <v>91852.396999999997</v>
      </c>
      <c r="H31" s="156" t="s">
        <v>128</v>
      </c>
      <c r="I31" s="152" t="s">
        <v>128</v>
      </c>
      <c r="J31" s="153" t="s">
        <v>128</v>
      </c>
    </row>
    <row r="32" spans="1:10" s="37" customFormat="1" ht="24.95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109495.863</v>
      </c>
      <c r="G32" s="208">
        <v>102539.208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95"/>
      <c r="B33" s="412" t="s">
        <v>52</v>
      </c>
      <c r="C33" s="413"/>
      <c r="D33" s="112">
        <v>28</v>
      </c>
      <c r="E33" s="107" t="s">
        <v>3</v>
      </c>
      <c r="F33" s="218">
        <v>111.4786671657</v>
      </c>
      <c r="G33" s="219">
        <v>111.6347655032</v>
      </c>
      <c r="H33" s="157" t="s">
        <v>128</v>
      </c>
      <c r="I33" s="154" t="s">
        <v>128</v>
      </c>
      <c r="J33" s="155" t="s">
        <v>128</v>
      </c>
    </row>
    <row r="34" spans="1:14" ht="16.7" customHeight="1" x14ac:dyDescent="0.2">
      <c r="A34" s="386" t="s">
        <v>170</v>
      </c>
      <c r="B34" s="386"/>
      <c r="C34" s="386"/>
      <c r="D34" s="386"/>
      <c r="E34" s="386"/>
      <c r="F34" s="386"/>
      <c r="G34" s="386"/>
      <c r="H34" s="386"/>
      <c r="I34" s="386"/>
      <c r="J34" s="386"/>
    </row>
    <row r="35" spans="1:14" ht="12.75" customHeight="1" x14ac:dyDescent="0.2">
      <c r="A35" s="386" t="s">
        <v>145</v>
      </c>
      <c r="B35" s="386"/>
      <c r="C35" s="386"/>
      <c r="D35" s="386"/>
      <c r="E35" s="386"/>
      <c r="F35" s="386"/>
      <c r="G35" s="386"/>
      <c r="H35" s="386"/>
      <c r="I35" s="386"/>
      <c r="J35" s="386"/>
    </row>
    <row r="36" spans="1:14" ht="12.75" customHeight="1" x14ac:dyDescent="0.2">
      <c r="A36" s="386" t="s">
        <v>171</v>
      </c>
      <c r="B36" s="386"/>
      <c r="C36" s="386"/>
      <c r="D36" s="386"/>
      <c r="E36" s="386"/>
      <c r="F36" s="386"/>
      <c r="G36" s="386"/>
      <c r="H36" s="386"/>
      <c r="I36" s="386"/>
      <c r="J36" s="386"/>
    </row>
    <row r="37" spans="1:14" ht="16.7" customHeight="1" x14ac:dyDescent="0.2">
      <c r="A37" s="408"/>
      <c r="B37" s="408"/>
      <c r="C37" s="408"/>
      <c r="D37" s="408"/>
      <c r="E37" s="408"/>
      <c r="F37" s="408"/>
      <c r="G37" s="408"/>
      <c r="H37" s="408"/>
      <c r="I37" s="408"/>
      <c r="J37" s="408"/>
    </row>
    <row r="38" spans="1:14" ht="24.75" customHeight="1" x14ac:dyDescent="0.2">
      <c r="A38" s="171"/>
      <c r="B38" s="409"/>
      <c r="C38" s="409"/>
      <c r="D38" s="409"/>
      <c r="E38" s="409"/>
      <c r="F38" s="409"/>
      <c r="G38" s="409"/>
      <c r="H38" s="409"/>
      <c r="I38" s="409"/>
      <c r="J38" s="409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topLeftCell="A34" workbookViewId="0">
      <selection activeCell="I27" sqref="I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72" t="s">
        <v>210</v>
      </c>
      <c r="B1" s="373"/>
      <c r="C1" s="373"/>
      <c r="D1" s="373"/>
      <c r="E1" s="373"/>
      <c r="F1" s="373"/>
      <c r="G1" s="373"/>
      <c r="H1" s="373"/>
      <c r="I1" s="373"/>
      <c r="J1" s="373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14" t="s">
        <v>0</v>
      </c>
      <c r="B3" s="415"/>
      <c r="C3" s="415"/>
      <c r="D3" s="416"/>
      <c r="E3" s="423" t="s">
        <v>42</v>
      </c>
      <c r="F3" s="426" t="s">
        <v>43</v>
      </c>
      <c r="G3" s="427"/>
      <c r="H3" s="423" t="s">
        <v>42</v>
      </c>
      <c r="I3" s="428" t="s">
        <v>163</v>
      </c>
      <c r="J3" s="426"/>
    </row>
    <row r="4" spans="1:18" ht="20.100000000000001" customHeight="1" x14ac:dyDescent="0.2">
      <c r="A4" s="417"/>
      <c r="B4" s="418"/>
      <c r="C4" s="418"/>
      <c r="D4" s="419"/>
      <c r="E4" s="424"/>
      <c r="F4" s="429" t="s">
        <v>44</v>
      </c>
      <c r="G4" s="431" t="s">
        <v>45</v>
      </c>
      <c r="H4" s="424"/>
      <c r="I4" s="429" t="s">
        <v>44</v>
      </c>
      <c r="J4" s="424" t="s">
        <v>45</v>
      </c>
    </row>
    <row r="5" spans="1:18" ht="24" customHeight="1" x14ac:dyDescent="0.2">
      <c r="A5" s="420"/>
      <c r="B5" s="421"/>
      <c r="C5" s="421"/>
      <c r="D5" s="422"/>
      <c r="E5" s="425"/>
      <c r="F5" s="430"/>
      <c r="G5" s="432"/>
      <c r="H5" s="425"/>
      <c r="I5" s="430"/>
      <c r="J5" s="430"/>
    </row>
    <row r="6" spans="1:18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444199.261</v>
      </c>
      <c r="G6" s="210">
        <v>348843.91100000002</v>
      </c>
      <c r="H6" s="165" t="s">
        <v>8</v>
      </c>
      <c r="I6" s="211">
        <v>21794.250792679999</v>
      </c>
      <c r="J6" s="212">
        <v>21684.461123188001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6"/>
      <c r="D7" s="35" t="s">
        <v>17</v>
      </c>
      <c r="E7" s="54" t="s">
        <v>6</v>
      </c>
      <c r="F7" s="199">
        <v>20381.488000000001</v>
      </c>
      <c r="G7" s="199">
        <v>16087.276</v>
      </c>
      <c r="H7" s="167"/>
      <c r="I7" s="201"/>
      <c r="J7" s="203"/>
      <c r="M7"/>
      <c r="N7"/>
      <c r="O7"/>
      <c r="P7"/>
      <c r="Q7"/>
      <c r="R7"/>
    </row>
    <row r="8" spans="1:18" ht="18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520793.04499999998</v>
      </c>
      <c r="G8" s="199">
        <v>417635.04100000003</v>
      </c>
      <c r="H8" s="167" t="s">
        <v>8</v>
      </c>
      <c r="I8" s="201">
        <v>21607.250084316001</v>
      </c>
      <c r="J8" s="203">
        <v>21510.337899261001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59"/>
      <c r="D9" s="35" t="s">
        <v>19</v>
      </c>
      <c r="E9" s="54" t="s">
        <v>6</v>
      </c>
      <c r="F9" s="199">
        <v>24102.699000000001</v>
      </c>
      <c r="G9" s="199">
        <v>19415.55</v>
      </c>
      <c r="H9" s="167"/>
      <c r="I9" s="213"/>
      <c r="J9" s="214"/>
      <c r="M9"/>
      <c r="N9"/>
      <c r="O9"/>
      <c r="P9"/>
      <c r="Q9"/>
      <c r="R9"/>
    </row>
    <row r="10" spans="1:18" ht="18" customHeight="1" x14ac:dyDescent="0.2">
      <c r="A10" s="25"/>
      <c r="B10" s="410" t="s">
        <v>52</v>
      </c>
      <c r="C10" s="411"/>
      <c r="D10" s="35" t="s">
        <v>20</v>
      </c>
      <c r="E10" s="54" t="s">
        <v>3</v>
      </c>
      <c r="F10" s="204">
        <v>117.24311378359999</v>
      </c>
      <c r="G10" s="204">
        <v>119.7197450868</v>
      </c>
      <c r="H10" s="167" t="s">
        <v>3</v>
      </c>
      <c r="I10" s="205">
        <v>99.141972301999999</v>
      </c>
      <c r="J10" s="206">
        <v>99.197013829699998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242180.37</v>
      </c>
      <c r="G11" s="199">
        <v>239585.302</v>
      </c>
      <c r="H11" s="167" t="s">
        <v>8</v>
      </c>
      <c r="I11" s="201">
        <v>7947.2754961270002</v>
      </c>
      <c r="J11" s="203">
        <v>7943.4149476459997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30473.383000000002</v>
      </c>
      <c r="G12" s="199">
        <v>30161.499</v>
      </c>
      <c r="H12" s="167"/>
      <c r="I12" s="201"/>
      <c r="J12" s="203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283032.00599999999</v>
      </c>
      <c r="G13" s="199">
        <v>280278.08899999998</v>
      </c>
      <c r="H13" s="167" t="s">
        <v>8</v>
      </c>
      <c r="I13" s="201">
        <v>8249.7948350639999</v>
      </c>
      <c r="J13" s="203">
        <v>8247.7999046789992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34307.762999999999</v>
      </c>
      <c r="G14" s="199">
        <v>33982.163999999997</v>
      </c>
      <c r="H14" s="167"/>
      <c r="I14" s="201"/>
      <c r="J14" s="203"/>
      <c r="M14"/>
      <c r="N14"/>
      <c r="O14"/>
      <c r="P14"/>
      <c r="Q14"/>
      <c r="R14"/>
    </row>
    <row r="15" spans="1:18" ht="15.95" customHeight="1" x14ac:dyDescent="0.2">
      <c r="A15" s="25"/>
      <c r="B15" s="410" t="s">
        <v>52</v>
      </c>
      <c r="C15" s="411"/>
      <c r="D15" s="35" t="s">
        <v>25</v>
      </c>
      <c r="E15" s="54" t="s">
        <v>3</v>
      </c>
      <c r="F15" s="204">
        <v>116.8682688857</v>
      </c>
      <c r="G15" s="204">
        <v>116.98467587970001</v>
      </c>
      <c r="H15" s="168" t="s">
        <v>3</v>
      </c>
      <c r="I15" s="205">
        <v>103.80657923690001</v>
      </c>
      <c r="J15" s="206">
        <v>103.8319156061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42320.796000000002</v>
      </c>
      <c r="G16" s="199">
        <v>28602.969000000001</v>
      </c>
      <c r="H16" s="167" t="s">
        <v>35</v>
      </c>
      <c r="I16" s="201">
        <v>31960.798914319999</v>
      </c>
      <c r="J16" s="203">
        <v>31810.978986914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48852.913</v>
      </c>
      <c r="G17" s="199">
        <v>34159.305</v>
      </c>
      <c r="H17" s="167" t="s">
        <v>35</v>
      </c>
      <c r="I17" s="201">
        <v>33020.304417562998</v>
      </c>
      <c r="J17" s="203">
        <v>33232.936884349001</v>
      </c>
      <c r="M17"/>
      <c r="N17"/>
      <c r="O17"/>
      <c r="P17"/>
      <c r="Q17"/>
      <c r="R17"/>
    </row>
    <row r="18" spans="1:18" ht="18" customHeight="1" x14ac:dyDescent="0.2">
      <c r="A18" s="25"/>
      <c r="B18" s="410" t="s">
        <v>52</v>
      </c>
      <c r="C18" s="411"/>
      <c r="D18" s="35">
        <v>13</v>
      </c>
      <c r="E18" s="54" t="s">
        <v>3</v>
      </c>
      <c r="F18" s="204">
        <v>115.43476876</v>
      </c>
      <c r="G18" s="204">
        <v>119.4257316435</v>
      </c>
      <c r="H18" s="168" t="s">
        <v>3</v>
      </c>
      <c r="I18" s="205">
        <v>103.3150157043</v>
      </c>
      <c r="J18" s="206">
        <v>104.4700224348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12638.021000000001</v>
      </c>
      <c r="G19" s="199">
        <v>4942.8860000000004</v>
      </c>
      <c r="H19" s="167" t="s">
        <v>35</v>
      </c>
      <c r="I19" s="201">
        <v>4949.3788026889997</v>
      </c>
      <c r="J19" s="203">
        <v>8119.1437497739998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15132.269</v>
      </c>
      <c r="G20" s="199">
        <v>6627.9759999999997</v>
      </c>
      <c r="H20" s="167" t="s">
        <v>35</v>
      </c>
      <c r="I20" s="201">
        <v>5487.7465353139996</v>
      </c>
      <c r="J20" s="203">
        <v>9752.8034997209998</v>
      </c>
      <c r="M20"/>
      <c r="N20"/>
      <c r="O20"/>
      <c r="P20"/>
      <c r="Q20"/>
      <c r="R20"/>
    </row>
    <row r="21" spans="1:18" ht="18" customHeight="1" x14ac:dyDescent="0.2">
      <c r="A21" s="25"/>
      <c r="B21" s="410" t="s">
        <v>52</v>
      </c>
      <c r="C21" s="411"/>
      <c r="D21" s="35">
        <v>16</v>
      </c>
      <c r="E21" s="54" t="s">
        <v>3</v>
      </c>
      <c r="F21" s="204">
        <v>119.73606468920001</v>
      </c>
      <c r="G21" s="204">
        <v>134.0912171553</v>
      </c>
      <c r="H21" s="168" t="s">
        <v>3</v>
      </c>
      <c r="I21" s="205">
        <v>110.87748087360001</v>
      </c>
      <c r="J21" s="206">
        <v>120.1210841967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329.97699999999998</v>
      </c>
      <c r="G22" s="215">
        <v>200.88499999999999</v>
      </c>
      <c r="H22" s="167" t="s">
        <v>8</v>
      </c>
      <c r="I22" s="201">
        <v>42743.134715025997</v>
      </c>
      <c r="J22" s="203">
        <v>42869.184805805002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199">
        <v>447.30599999999998</v>
      </c>
      <c r="G23" s="215">
        <v>23.670999999999999</v>
      </c>
      <c r="H23" s="167" t="s">
        <v>8</v>
      </c>
      <c r="I23" s="201">
        <v>42560.038058990998</v>
      </c>
      <c r="J23" s="203">
        <v>43038.181818181998</v>
      </c>
      <c r="M23"/>
      <c r="N23"/>
      <c r="O23"/>
      <c r="P23"/>
      <c r="Q23"/>
      <c r="R23"/>
    </row>
    <row r="24" spans="1:18" ht="18" customHeight="1" x14ac:dyDescent="0.2">
      <c r="A24" s="25"/>
      <c r="B24" s="410" t="s">
        <v>52</v>
      </c>
      <c r="C24" s="411"/>
      <c r="D24" s="35">
        <v>19</v>
      </c>
      <c r="E24" s="54" t="s">
        <v>3</v>
      </c>
      <c r="F24" s="205">
        <v>135.55672061990001</v>
      </c>
      <c r="G24" s="216">
        <v>11.783358637999999</v>
      </c>
      <c r="H24" s="167" t="s">
        <v>3</v>
      </c>
      <c r="I24" s="204">
        <v>99.571634936799995</v>
      </c>
      <c r="J24" s="217">
        <v>100.394215596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1848.826</v>
      </c>
      <c r="G25" s="199">
        <v>1501.1030000000001</v>
      </c>
      <c r="H25" s="167" t="s">
        <v>35</v>
      </c>
      <c r="I25" s="201">
        <v>20262.217107787001</v>
      </c>
      <c r="J25" s="203">
        <v>20073.052338797999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1667.316</v>
      </c>
      <c r="G26" s="199">
        <v>1324.67</v>
      </c>
      <c r="H26" s="167" t="s">
        <v>35</v>
      </c>
      <c r="I26" s="201">
        <v>20263.681773435001</v>
      </c>
      <c r="J26" s="203">
        <v>20156.882437079999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10" t="s">
        <v>52</v>
      </c>
      <c r="C27" s="411"/>
      <c r="D27" s="35">
        <v>22</v>
      </c>
      <c r="E27" s="54" t="s">
        <v>3</v>
      </c>
      <c r="F27" s="205">
        <v>90.182418464500003</v>
      </c>
      <c r="G27" s="216">
        <v>88.246442782399996</v>
      </c>
      <c r="H27" s="167" t="s">
        <v>3</v>
      </c>
      <c r="I27" s="204">
        <v>100.0072285557</v>
      </c>
      <c r="J27" s="217">
        <v>100.417625067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37994.826999999997</v>
      </c>
      <c r="G28" s="199">
        <v>29261.93</v>
      </c>
      <c r="H28" s="167" t="s">
        <v>8</v>
      </c>
      <c r="I28" s="199">
        <v>11602.855607232999</v>
      </c>
      <c r="J28" s="207">
        <v>11786.058085402999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35398.245999999999</v>
      </c>
      <c r="G29" s="199">
        <v>25979.883000000002</v>
      </c>
      <c r="H29" s="167" t="s">
        <v>8</v>
      </c>
      <c r="I29" s="199">
        <v>10424.355918103</v>
      </c>
      <c r="J29" s="207">
        <v>10636.189901469001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10" t="s">
        <v>52</v>
      </c>
      <c r="C30" s="411"/>
      <c r="D30" s="35">
        <v>25</v>
      </c>
      <c r="E30" s="54" t="s">
        <v>3</v>
      </c>
      <c r="F30" s="205">
        <v>93.165961776800003</v>
      </c>
      <c r="G30" s="216">
        <v>88.783901130199993</v>
      </c>
      <c r="H30" s="168" t="s">
        <v>3</v>
      </c>
      <c r="I30" s="204">
        <v>89.843020295800002</v>
      </c>
      <c r="J30" s="217">
        <v>90.243827277899996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782983.05299999996</v>
      </c>
      <c r="G31" s="208">
        <v>653764.728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907242.33100000001</v>
      </c>
      <c r="G32" s="208">
        <v>767137.32299999997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412" t="s">
        <v>52</v>
      </c>
      <c r="C33" s="413"/>
      <c r="D33" s="112">
        <v>28</v>
      </c>
      <c r="E33" s="107" t="s">
        <v>3</v>
      </c>
      <c r="F33" s="218">
        <v>115.8699830761</v>
      </c>
      <c r="G33" s="219">
        <v>117.34149765879999</v>
      </c>
      <c r="H33" s="157" t="s">
        <v>128</v>
      </c>
      <c r="I33" s="154" t="s">
        <v>128</v>
      </c>
      <c r="J33" s="155" t="s">
        <v>128</v>
      </c>
      <c r="L33" s="100"/>
      <c r="M33"/>
      <c r="N33"/>
      <c r="O33"/>
      <c r="P33"/>
      <c r="Q33"/>
      <c r="R33"/>
    </row>
    <row r="34" spans="1:18" s="195" customFormat="1" ht="16.7" customHeight="1" x14ac:dyDescent="0.2">
      <c r="A34" s="433" t="s">
        <v>172</v>
      </c>
      <c r="B34" s="433"/>
      <c r="C34" s="433"/>
      <c r="D34" s="433"/>
      <c r="E34" s="433"/>
      <c r="F34" s="433"/>
      <c r="G34" s="433"/>
      <c r="H34" s="433"/>
      <c r="I34" s="433"/>
      <c r="J34" s="433"/>
      <c r="L34" s="196"/>
      <c r="M34" s="197"/>
      <c r="N34" s="197"/>
      <c r="O34" s="197"/>
      <c r="P34" s="197"/>
      <c r="Q34" s="197"/>
      <c r="R34" s="197"/>
    </row>
    <row r="35" spans="1:18" s="195" customFormat="1" ht="12.75" customHeight="1" x14ac:dyDescent="0.2">
      <c r="A35" s="380" t="s">
        <v>171</v>
      </c>
      <c r="B35" s="380"/>
      <c r="C35" s="380"/>
      <c r="D35" s="380"/>
      <c r="E35" s="380"/>
      <c r="F35" s="380"/>
      <c r="G35" s="380"/>
      <c r="H35" s="380"/>
      <c r="I35" s="380"/>
      <c r="J35" s="380"/>
      <c r="L35" s="196"/>
      <c r="M35" s="197"/>
      <c r="N35" s="197"/>
      <c r="O35" s="197"/>
      <c r="P35" s="197"/>
      <c r="Q35" s="197"/>
      <c r="R35" s="197"/>
    </row>
    <row r="36" spans="1:18" x14ac:dyDescent="0.2">
      <c r="A36" s="434" t="s">
        <v>65</v>
      </c>
      <c r="B36" s="434"/>
      <c r="C36" s="434"/>
      <c r="D36" s="434"/>
      <c r="E36" s="434"/>
      <c r="F36" s="434"/>
      <c r="G36" s="434"/>
      <c r="H36" s="434"/>
      <c r="I36" s="434"/>
      <c r="J36" s="434"/>
      <c r="M36"/>
      <c r="N36"/>
      <c r="O36"/>
      <c r="P36"/>
      <c r="Q36"/>
      <c r="R36"/>
    </row>
    <row r="37" spans="1:18" customFormat="1" ht="15.75" customHeight="1" x14ac:dyDescent="0.2">
      <c r="A37" s="435" t="s">
        <v>211</v>
      </c>
      <c r="B37" s="435"/>
      <c r="C37" s="435"/>
      <c r="D37" s="435"/>
      <c r="E37" s="435"/>
      <c r="F37" s="436" t="s">
        <v>212</v>
      </c>
      <c r="G37" s="436"/>
      <c r="H37" s="436"/>
      <c r="I37" s="436"/>
      <c r="J37" s="436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 s="275"/>
      <c r="N48" s="279"/>
      <c r="O48" s="279"/>
      <c r="P48" s="276"/>
      <c r="Q48" s="276"/>
      <c r="R48"/>
    </row>
    <row r="49" spans="1:19" ht="19.5" x14ac:dyDescent="0.25">
      <c r="A49" s="190"/>
      <c r="B49" s="291"/>
      <c r="C49" s="143"/>
      <c r="D49" s="185"/>
      <c r="E49" s="186"/>
      <c r="F49" s="187"/>
      <c r="G49" s="187"/>
      <c r="H49" s="188"/>
      <c r="I49" s="189"/>
      <c r="J49" s="189"/>
      <c r="M49" s="275"/>
      <c r="N49" s="279"/>
      <c r="O49" s="279"/>
      <c r="P49" s="276"/>
      <c r="Q49" s="276"/>
      <c r="R49"/>
    </row>
    <row r="50" spans="1:19" ht="15.75" x14ac:dyDescent="0.25">
      <c r="A50" s="190"/>
      <c r="B50"/>
      <c r="C50" s="143"/>
      <c r="D50" s="185"/>
      <c r="E50" s="186"/>
      <c r="F50" s="187"/>
      <c r="G50" s="187"/>
      <c r="H50" s="188"/>
      <c r="I50"/>
      <c r="J50" s="187"/>
      <c r="M50"/>
      <c r="N50"/>
      <c r="O50"/>
      <c r="P50"/>
      <c r="Q50"/>
      <c r="R50" s="276"/>
    </row>
    <row r="51" spans="1:19" ht="15.75" x14ac:dyDescent="0.25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L51" s="281"/>
      <c r="M51"/>
      <c r="N51"/>
      <c r="O51"/>
      <c r="P51"/>
      <c r="Q51"/>
      <c r="R51" s="276"/>
    </row>
    <row r="52" spans="1:19" ht="22.5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276"/>
      <c r="S52" s="269"/>
    </row>
    <row r="53" spans="1:19" ht="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 s="277"/>
      <c r="S53" s="277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277"/>
      <c r="S54" s="277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 s="277"/>
      <c r="S55" s="268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77"/>
      <c r="S56" s="268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277"/>
      <c r="S57" s="268"/>
    </row>
    <row r="58" spans="1:19" x14ac:dyDescent="0.2">
      <c r="M58" s="257"/>
      <c r="N58" s="257"/>
      <c r="O58" s="257"/>
      <c r="P58" s="257"/>
      <c r="Q58" s="257"/>
      <c r="R58" s="257"/>
    </row>
    <row r="59" spans="1:19" x14ac:dyDescent="0.2">
      <c r="M59" s="257"/>
      <c r="N59" s="257"/>
      <c r="O59" s="257"/>
      <c r="P59" s="257"/>
      <c r="Q59" s="257"/>
      <c r="R59" s="257"/>
    </row>
    <row r="60" spans="1:19" x14ac:dyDescent="0.2">
      <c r="M60" s="257"/>
      <c r="N60"/>
      <c r="O60"/>
      <c r="P60"/>
      <c r="Q60"/>
      <c r="R60"/>
    </row>
    <row r="61" spans="1:19" x14ac:dyDescent="0.2">
      <c r="M61" s="257"/>
      <c r="N61"/>
      <c r="O61"/>
      <c r="P61"/>
      <c r="Q61"/>
      <c r="R61"/>
    </row>
    <row r="62" spans="1:19" x14ac:dyDescent="0.2">
      <c r="M62" s="257"/>
      <c r="N62"/>
      <c r="O62"/>
      <c r="P62"/>
      <c r="Q62"/>
      <c r="R62"/>
    </row>
    <row r="63" spans="1:19" x14ac:dyDescent="0.2">
      <c r="M63" s="257"/>
      <c r="N63"/>
      <c r="O63"/>
      <c r="P63"/>
      <c r="Q63"/>
      <c r="R63"/>
    </row>
    <row r="64" spans="1:19" x14ac:dyDescent="0.2">
      <c r="M64" s="257"/>
      <c r="N64"/>
      <c r="O64"/>
      <c r="P64"/>
      <c r="Q64"/>
      <c r="R64"/>
    </row>
    <row r="65" spans="13:18" x14ac:dyDescent="0.2">
      <c r="M65" s="257"/>
      <c r="N65"/>
      <c r="O65"/>
      <c r="P65"/>
      <c r="Q65"/>
      <c r="R65"/>
    </row>
    <row r="66" spans="13:18" x14ac:dyDescent="0.2">
      <c r="M66" s="257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3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topLeftCell="A10" workbookViewId="0">
      <selection activeCell="I27" sqref="I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2" t="s">
        <v>213</v>
      </c>
      <c r="B1" s="373"/>
      <c r="C1" s="373"/>
      <c r="D1" s="373"/>
      <c r="E1" s="373"/>
      <c r="F1" s="373"/>
      <c r="G1" s="373"/>
      <c r="H1" s="373"/>
      <c r="I1" s="373"/>
      <c r="J1" s="373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14" t="s">
        <v>0</v>
      </c>
      <c r="B3" s="415"/>
      <c r="C3" s="415"/>
      <c r="D3" s="416"/>
      <c r="E3" s="423" t="s">
        <v>42</v>
      </c>
      <c r="F3" s="426" t="s">
        <v>43</v>
      </c>
      <c r="G3" s="427"/>
      <c r="H3" s="423" t="s">
        <v>42</v>
      </c>
      <c r="I3" s="428" t="s">
        <v>163</v>
      </c>
      <c r="J3" s="426"/>
    </row>
    <row r="4" spans="1:11" ht="20.100000000000001" customHeight="1" x14ac:dyDescent="0.2">
      <c r="A4" s="417"/>
      <c r="B4" s="418"/>
      <c r="C4" s="418"/>
      <c r="D4" s="419"/>
      <c r="E4" s="424"/>
      <c r="F4" s="429" t="s">
        <v>44</v>
      </c>
      <c r="G4" s="431" t="s">
        <v>45</v>
      </c>
      <c r="H4" s="424"/>
      <c r="I4" s="429" t="s">
        <v>44</v>
      </c>
      <c r="J4" s="424" t="s">
        <v>45</v>
      </c>
    </row>
    <row r="5" spans="1:11" ht="20.100000000000001" customHeight="1" x14ac:dyDescent="0.2">
      <c r="A5" s="420"/>
      <c r="B5" s="421"/>
      <c r="C5" s="421"/>
      <c r="D5" s="422"/>
      <c r="E5" s="425"/>
      <c r="F5" s="430"/>
      <c r="G5" s="432"/>
      <c r="H5" s="425"/>
      <c r="I5" s="430"/>
      <c r="J5" s="430"/>
    </row>
    <row r="6" spans="1:11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4927.2179999999998</v>
      </c>
      <c r="G6" s="199">
        <v>1079.394</v>
      </c>
      <c r="H6" s="175" t="s">
        <v>8</v>
      </c>
      <c r="I6" s="201">
        <v>22167.615208462001</v>
      </c>
      <c r="J6" s="202">
        <v>22655.878093318999</v>
      </c>
    </row>
    <row r="7" spans="1:11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222.27099999999999</v>
      </c>
      <c r="G7" s="199">
        <v>47.643000000000001</v>
      </c>
      <c r="H7" s="167"/>
      <c r="I7" s="201"/>
      <c r="J7" s="203"/>
    </row>
    <row r="8" spans="1:11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5018.3509999999997</v>
      </c>
      <c r="G8" s="199">
        <v>1094.78</v>
      </c>
      <c r="H8" s="167" t="s">
        <v>8</v>
      </c>
      <c r="I8" s="201">
        <v>21876.652731339</v>
      </c>
      <c r="J8" s="203">
        <v>22401.882545528999</v>
      </c>
    </row>
    <row r="9" spans="1:11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229.393</v>
      </c>
      <c r="G9" s="199">
        <v>48.87</v>
      </c>
      <c r="H9" s="167"/>
      <c r="I9" s="176"/>
      <c r="J9" s="177"/>
    </row>
    <row r="10" spans="1:11" ht="24.95" customHeight="1" x14ac:dyDescent="0.2">
      <c r="A10" s="70"/>
      <c r="B10" s="410" t="s">
        <v>52</v>
      </c>
      <c r="C10" s="411"/>
      <c r="D10" s="35" t="s">
        <v>20</v>
      </c>
      <c r="E10" s="54" t="s">
        <v>3</v>
      </c>
      <c r="F10" s="204">
        <v>101.849583274</v>
      </c>
      <c r="G10" s="204">
        <v>101.42542945389999</v>
      </c>
      <c r="H10" s="168" t="s">
        <v>3</v>
      </c>
      <c r="I10" s="205">
        <v>98.687443487300001</v>
      </c>
      <c r="J10" s="206">
        <v>98.878897799800001</v>
      </c>
    </row>
    <row r="11" spans="1:11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</row>
    <row r="12" spans="1:11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</row>
    <row r="13" spans="1:11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</row>
    <row r="14" spans="1:11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</row>
    <row r="15" spans="1:11" ht="24.95" customHeight="1" x14ac:dyDescent="0.2">
      <c r="A15" s="70"/>
      <c r="B15" s="410" t="s">
        <v>52</v>
      </c>
      <c r="C15" s="411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</row>
    <row r="16" spans="1:11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6127.1</v>
      </c>
      <c r="G16" s="199">
        <v>3798.7869999999998</v>
      </c>
      <c r="H16" s="167" t="s">
        <v>35</v>
      </c>
      <c r="I16" s="201">
        <v>34617.948833846</v>
      </c>
      <c r="J16" s="203">
        <v>34202.969405579002</v>
      </c>
    </row>
    <row r="17" spans="1:13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5083.6769999999997</v>
      </c>
      <c r="G17" s="199">
        <v>3311.0050000000001</v>
      </c>
      <c r="H17" s="167" t="s">
        <v>35</v>
      </c>
      <c r="I17" s="201">
        <v>33915.372966048999</v>
      </c>
      <c r="J17" s="203">
        <v>33403.331248360999</v>
      </c>
    </row>
    <row r="18" spans="1:13" ht="24.95" customHeight="1" x14ac:dyDescent="0.2">
      <c r="A18" s="70"/>
      <c r="B18" s="410" t="s">
        <v>52</v>
      </c>
      <c r="C18" s="411"/>
      <c r="D18" s="35">
        <v>13</v>
      </c>
      <c r="E18" s="54" t="s">
        <v>3</v>
      </c>
      <c r="F18" s="204">
        <v>82.970361182299996</v>
      </c>
      <c r="G18" s="204">
        <v>87.159532766599995</v>
      </c>
      <c r="H18" s="168" t="s">
        <v>3</v>
      </c>
      <c r="I18" s="205">
        <v>97.970486722999993</v>
      </c>
      <c r="J18" s="206">
        <v>97.662079722599998</v>
      </c>
    </row>
    <row r="19" spans="1:13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1023.569</v>
      </c>
      <c r="G19" s="199">
        <v>753.92899999999997</v>
      </c>
      <c r="H19" s="167" t="s">
        <v>35</v>
      </c>
      <c r="I19" s="201">
        <v>17052.378175760001</v>
      </c>
      <c r="J19" s="203">
        <v>16980.765332553001</v>
      </c>
    </row>
    <row r="20" spans="1:13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1174.818</v>
      </c>
      <c r="G20" s="199">
        <v>878.75099999999998</v>
      </c>
      <c r="H20" s="167" t="s">
        <v>35</v>
      </c>
      <c r="I20" s="201">
        <v>16709.59208056</v>
      </c>
      <c r="J20" s="203">
        <v>16683.456105711</v>
      </c>
    </row>
    <row r="21" spans="1:13" ht="24.95" customHeight="1" x14ac:dyDescent="0.2">
      <c r="A21" s="70"/>
      <c r="B21" s="410" t="s">
        <v>52</v>
      </c>
      <c r="C21" s="411"/>
      <c r="D21" s="35">
        <v>16</v>
      </c>
      <c r="E21" s="54" t="s">
        <v>3</v>
      </c>
      <c r="F21" s="204">
        <v>114.7766296166</v>
      </c>
      <c r="G21" s="204">
        <v>116.5562009155</v>
      </c>
      <c r="H21" s="168" t="s">
        <v>3</v>
      </c>
      <c r="I21" s="205">
        <v>97.9898047553</v>
      </c>
      <c r="J21" s="206">
        <v>98.249141183999996</v>
      </c>
    </row>
    <row r="22" spans="1:13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2679.6819999999998</v>
      </c>
      <c r="G22" s="199">
        <v>782.45299999999997</v>
      </c>
      <c r="H22" s="167" t="s">
        <v>8</v>
      </c>
      <c r="I22" s="201">
        <v>40116.831334838003</v>
      </c>
      <c r="J22" s="203">
        <v>40117.804428044001</v>
      </c>
      <c r="L22" s="261"/>
      <c r="M22" s="261"/>
    </row>
    <row r="23" spans="1:13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3558.67</v>
      </c>
      <c r="G23" s="199">
        <v>1051.6590000000001</v>
      </c>
      <c r="H23" s="167" t="s">
        <v>8</v>
      </c>
      <c r="I23" s="201">
        <v>40148.515357490003</v>
      </c>
      <c r="J23" s="203">
        <v>40148.177676537998</v>
      </c>
      <c r="L23" s="261"/>
      <c r="M23" s="261"/>
    </row>
    <row r="24" spans="1:13" ht="24.95" customHeight="1" x14ac:dyDescent="0.2">
      <c r="A24" s="70"/>
      <c r="B24" s="410" t="s">
        <v>52</v>
      </c>
      <c r="C24" s="411"/>
      <c r="D24" s="35">
        <v>19</v>
      </c>
      <c r="E24" s="54" t="s">
        <v>3</v>
      </c>
      <c r="F24" s="204">
        <v>132.80195187339999</v>
      </c>
      <c r="G24" s="204">
        <v>134.4053892055</v>
      </c>
      <c r="H24" s="168" t="s">
        <v>3</v>
      </c>
      <c r="I24" s="205">
        <v>100.078979375</v>
      </c>
      <c r="J24" s="206">
        <v>100.0757101465</v>
      </c>
      <c r="L24" s="259"/>
      <c r="M24" s="259"/>
    </row>
    <row r="25" spans="1:13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255.76900000000001</v>
      </c>
      <c r="G25" s="199">
        <v>136.51300000000001</v>
      </c>
      <c r="H25" s="167" t="s">
        <v>35</v>
      </c>
      <c r="I25" s="201">
        <v>20619.880683650001</v>
      </c>
      <c r="J25" s="203">
        <v>20323.507518236998</v>
      </c>
    </row>
    <row r="26" spans="1:13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244.78200000000001</v>
      </c>
      <c r="G26" s="199">
        <v>128.804</v>
      </c>
      <c r="H26" s="167" t="s">
        <v>35</v>
      </c>
      <c r="I26" s="201">
        <v>20651.480637813002</v>
      </c>
      <c r="J26" s="203">
        <v>20271.325149511998</v>
      </c>
    </row>
    <row r="27" spans="1:13" s="37" customFormat="1" ht="24.95" customHeight="1" x14ac:dyDescent="0.2">
      <c r="A27" s="180"/>
      <c r="B27" s="410" t="s">
        <v>52</v>
      </c>
      <c r="C27" s="411"/>
      <c r="D27" s="35">
        <v>22</v>
      </c>
      <c r="E27" s="54" t="s">
        <v>3</v>
      </c>
      <c r="F27" s="204">
        <v>95.704326951300004</v>
      </c>
      <c r="G27" s="204">
        <v>94.352918769599995</v>
      </c>
      <c r="H27" s="168" t="s">
        <v>3</v>
      </c>
      <c r="I27" s="205">
        <v>100.153249937</v>
      </c>
      <c r="J27" s="206">
        <v>99.743241324500005</v>
      </c>
    </row>
    <row r="28" spans="1:13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2973.866</v>
      </c>
      <c r="G28" s="199">
        <v>1093.817</v>
      </c>
      <c r="H28" s="167" t="s">
        <v>8</v>
      </c>
      <c r="I28" s="199">
        <v>10164.456976844</v>
      </c>
      <c r="J28" s="207">
        <v>10215.237632732</v>
      </c>
    </row>
    <row r="29" spans="1:13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2778.7240000000002</v>
      </c>
      <c r="G29" s="199">
        <v>868.62900000000002</v>
      </c>
      <c r="H29" s="167" t="s">
        <v>8</v>
      </c>
      <c r="I29" s="199">
        <v>8687.0687687770005</v>
      </c>
      <c r="J29" s="207">
        <v>9003.8560011610007</v>
      </c>
    </row>
    <row r="30" spans="1:13" s="37" customFormat="1" ht="24.95" customHeight="1" x14ac:dyDescent="0.2">
      <c r="A30" s="180"/>
      <c r="B30" s="410" t="s">
        <v>52</v>
      </c>
      <c r="C30" s="411"/>
      <c r="D30" s="35">
        <v>25</v>
      </c>
      <c r="E30" s="54" t="s">
        <v>3</v>
      </c>
      <c r="F30" s="204">
        <v>93.438103801599993</v>
      </c>
      <c r="G30" s="204">
        <v>79.412643979799995</v>
      </c>
      <c r="H30" s="168" t="s">
        <v>3</v>
      </c>
      <c r="I30" s="205">
        <v>85.465153608999998</v>
      </c>
      <c r="J30" s="206">
        <v>88.141424848599996</v>
      </c>
    </row>
    <row r="31" spans="1:13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17987.204000000002</v>
      </c>
      <c r="G31" s="208">
        <v>7644.893</v>
      </c>
      <c r="H31" s="156" t="s">
        <v>128</v>
      </c>
      <c r="I31" s="152" t="s">
        <v>128</v>
      </c>
      <c r="J31" s="153" t="s">
        <v>128</v>
      </c>
    </row>
    <row r="32" spans="1:13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17859.022000000001</v>
      </c>
      <c r="G32" s="208">
        <v>7333.6279999999997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181"/>
      <c r="B33" s="437" t="s">
        <v>52</v>
      </c>
      <c r="C33" s="438"/>
      <c r="D33" s="112">
        <v>28</v>
      </c>
      <c r="E33" s="107" t="s">
        <v>3</v>
      </c>
      <c r="F33" s="209">
        <v>99.287371177899999</v>
      </c>
      <c r="G33" s="209">
        <v>95.928458383899994</v>
      </c>
      <c r="H33" s="157" t="s">
        <v>128</v>
      </c>
      <c r="I33" s="182" t="s">
        <v>128</v>
      </c>
      <c r="J33" s="183" t="s">
        <v>128</v>
      </c>
    </row>
    <row r="34" spans="1:14" ht="16.7" customHeight="1" x14ac:dyDescent="0.2">
      <c r="A34" s="439" t="s">
        <v>157</v>
      </c>
      <c r="B34" s="439"/>
      <c r="C34" s="439"/>
      <c r="D34" s="439"/>
      <c r="E34" s="439"/>
      <c r="F34" s="439"/>
      <c r="G34" s="439"/>
      <c r="H34" s="439"/>
      <c r="I34" s="439"/>
      <c r="J34" s="439"/>
    </row>
    <row r="35" spans="1:14" ht="12.75" customHeight="1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386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08" t="s">
        <v>65</v>
      </c>
      <c r="B37" s="408"/>
      <c r="C37" s="408"/>
      <c r="D37" s="408"/>
      <c r="E37" s="408"/>
      <c r="F37" s="408"/>
      <c r="G37" s="408"/>
      <c r="H37" s="408"/>
      <c r="I37" s="408"/>
      <c r="J37" s="408"/>
    </row>
    <row r="38" spans="1:14" ht="24.75" customHeight="1" x14ac:dyDescent="0.2">
      <c r="A38" s="171"/>
      <c r="B38" s="409" t="s">
        <v>161</v>
      </c>
      <c r="C38" s="409"/>
      <c r="D38" s="409"/>
      <c r="E38" s="409"/>
      <c r="F38" s="409"/>
      <c r="G38" s="409" t="s">
        <v>162</v>
      </c>
      <c r="H38" s="409"/>
      <c r="I38" s="409"/>
      <c r="J38" s="409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A34:J34"/>
    <mergeCell ref="B10:C10"/>
    <mergeCell ref="B15:C15"/>
    <mergeCell ref="B18:C18"/>
    <mergeCell ref="B21:C21"/>
    <mergeCell ref="A37:J37"/>
    <mergeCell ref="B38:F38"/>
    <mergeCell ref="G38:J38"/>
    <mergeCell ref="B24:C24"/>
    <mergeCell ref="B27:C27"/>
    <mergeCell ref="B30:C30"/>
    <mergeCell ref="B33:C33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topLeftCell="A16" workbookViewId="0">
      <selection activeCell="I27" sqref="I2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72" t="s">
        <v>214</v>
      </c>
      <c r="B1" s="373"/>
      <c r="C1" s="373"/>
      <c r="D1" s="373"/>
      <c r="E1" s="373"/>
      <c r="F1" s="373"/>
      <c r="G1" s="373"/>
      <c r="H1" s="373"/>
      <c r="I1" s="373"/>
      <c r="J1" s="373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14" t="s">
        <v>0</v>
      </c>
      <c r="B3" s="415"/>
      <c r="C3" s="415"/>
      <c r="D3" s="416"/>
      <c r="E3" s="423" t="s">
        <v>42</v>
      </c>
      <c r="F3" s="426" t="s">
        <v>43</v>
      </c>
      <c r="G3" s="427"/>
      <c r="H3" s="423" t="s">
        <v>42</v>
      </c>
      <c r="I3" s="428" t="s">
        <v>163</v>
      </c>
      <c r="J3" s="426"/>
    </row>
    <row r="4" spans="1:18" ht="20.100000000000001" customHeight="1" x14ac:dyDescent="0.2">
      <c r="A4" s="417"/>
      <c r="B4" s="418"/>
      <c r="C4" s="418"/>
      <c r="D4" s="419"/>
      <c r="E4" s="424"/>
      <c r="F4" s="429" t="s">
        <v>44</v>
      </c>
      <c r="G4" s="431" t="s">
        <v>45</v>
      </c>
      <c r="H4" s="424"/>
      <c r="I4" s="429" t="s">
        <v>44</v>
      </c>
      <c r="J4" s="424" t="s">
        <v>45</v>
      </c>
    </row>
    <row r="5" spans="1:18" ht="24" customHeight="1" x14ac:dyDescent="0.2">
      <c r="A5" s="420"/>
      <c r="B5" s="421"/>
      <c r="C5" s="421"/>
      <c r="D5" s="422"/>
      <c r="E5" s="425"/>
      <c r="F5" s="430"/>
      <c r="G5" s="432"/>
      <c r="H5" s="425"/>
      <c r="I5" s="430"/>
      <c r="J5" s="430"/>
    </row>
    <row r="6" spans="1:18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46147.228000000003</v>
      </c>
      <c r="G6" s="199">
        <v>9852.8880000000008</v>
      </c>
      <c r="H6" s="175" t="s">
        <v>8</v>
      </c>
      <c r="I6" s="201">
        <v>22176.997971992001</v>
      </c>
      <c r="J6" s="202">
        <v>22484.60313186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2080.86</v>
      </c>
      <c r="G7" s="199">
        <v>438.20600000000002</v>
      </c>
      <c r="H7" s="167"/>
      <c r="I7" s="201"/>
      <c r="J7" s="203"/>
      <c r="M7"/>
      <c r="N7"/>
      <c r="O7"/>
      <c r="P7"/>
      <c r="Q7"/>
      <c r="R7"/>
    </row>
    <row r="8" spans="1:18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48056.754999999997</v>
      </c>
      <c r="G8" s="199">
        <v>9387.0349999999999</v>
      </c>
      <c r="H8" s="167" t="s">
        <v>8</v>
      </c>
      <c r="I8" s="201">
        <v>22158.059973736999</v>
      </c>
      <c r="J8" s="203">
        <v>22399.468828894001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2168.8159999999998</v>
      </c>
      <c r="G9" s="199">
        <v>419.07400000000001</v>
      </c>
      <c r="H9" s="167"/>
      <c r="I9" s="176"/>
      <c r="J9" s="177"/>
      <c r="M9"/>
      <c r="N9"/>
      <c r="O9"/>
      <c r="P9"/>
      <c r="Q9"/>
      <c r="R9"/>
    </row>
    <row r="10" spans="1:18" ht="24.95" customHeight="1" x14ac:dyDescent="0.2">
      <c r="A10" s="70"/>
      <c r="B10" s="410" t="s">
        <v>52</v>
      </c>
      <c r="C10" s="411"/>
      <c r="D10" s="35" t="s">
        <v>20</v>
      </c>
      <c r="E10" s="54" t="s">
        <v>3</v>
      </c>
      <c r="F10" s="204">
        <v>104.1379018475</v>
      </c>
      <c r="G10" s="204">
        <v>95.271914183899995</v>
      </c>
      <c r="H10" s="168" t="s">
        <v>3</v>
      </c>
      <c r="I10" s="205">
        <v>99.9146052217</v>
      </c>
      <c r="J10" s="206">
        <v>99.621366219099997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10" t="s">
        <v>52</v>
      </c>
      <c r="C15" s="411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48906.464999999997</v>
      </c>
      <c r="G16" s="199">
        <v>32804.616000000002</v>
      </c>
      <c r="H16" s="167" t="s">
        <v>35</v>
      </c>
      <c r="I16" s="201">
        <v>34483.742958736999</v>
      </c>
      <c r="J16" s="203">
        <v>34324.469170395998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40734.165999999997</v>
      </c>
      <c r="G17" s="199">
        <v>26206.776000000002</v>
      </c>
      <c r="H17" s="167" t="s">
        <v>35</v>
      </c>
      <c r="I17" s="201">
        <v>33998.686264199001</v>
      </c>
      <c r="J17" s="203">
        <v>33580.521157946998</v>
      </c>
      <c r="M17"/>
      <c r="N17"/>
      <c r="O17"/>
      <c r="P17"/>
      <c r="Q17"/>
      <c r="R17"/>
    </row>
    <row r="18" spans="1:18" ht="24.95" customHeight="1" x14ac:dyDescent="0.2">
      <c r="A18" s="70"/>
      <c r="B18" s="410" t="s">
        <v>52</v>
      </c>
      <c r="C18" s="411"/>
      <c r="D18" s="35">
        <v>13</v>
      </c>
      <c r="E18" s="54" t="s">
        <v>3</v>
      </c>
      <c r="F18" s="204">
        <v>83.289941319600004</v>
      </c>
      <c r="G18" s="204">
        <v>79.887464617800006</v>
      </c>
      <c r="H18" s="168" t="s">
        <v>3</v>
      </c>
      <c r="I18" s="205">
        <v>98.593375739099997</v>
      </c>
      <c r="J18" s="206">
        <v>97.832601550899994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8349.1219999999994</v>
      </c>
      <c r="G19" s="199">
        <v>5687.1620000000003</v>
      </c>
      <c r="H19" s="167" t="s">
        <v>35</v>
      </c>
      <c r="I19" s="201">
        <v>16978.732663603001</v>
      </c>
      <c r="J19" s="203">
        <v>16914.599616927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9357.1720000000005</v>
      </c>
      <c r="G20" s="199">
        <v>6486.6260000000002</v>
      </c>
      <c r="H20" s="167" t="s">
        <v>35</v>
      </c>
      <c r="I20" s="201">
        <v>16864.813619929999</v>
      </c>
      <c r="J20" s="203">
        <v>16873.448344033</v>
      </c>
      <c r="M20"/>
      <c r="N20"/>
      <c r="O20"/>
      <c r="P20"/>
      <c r="Q20"/>
      <c r="R20"/>
    </row>
    <row r="21" spans="1:18" ht="24.95" customHeight="1" x14ac:dyDescent="0.2">
      <c r="A21" s="70"/>
      <c r="B21" s="410" t="s">
        <v>52</v>
      </c>
      <c r="C21" s="411"/>
      <c r="D21" s="35">
        <v>16</v>
      </c>
      <c r="E21" s="54" t="s">
        <v>3</v>
      </c>
      <c r="F21" s="204">
        <v>112.07372463839999</v>
      </c>
      <c r="G21" s="204">
        <v>114.0573452981</v>
      </c>
      <c r="H21" s="168" t="s">
        <v>3</v>
      </c>
      <c r="I21" s="205">
        <v>99.329048604899995</v>
      </c>
      <c r="J21" s="206">
        <v>99.756711516500005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28676.536</v>
      </c>
      <c r="G22" s="199">
        <v>7559.3549999999996</v>
      </c>
      <c r="H22" s="167" t="s">
        <v>8</v>
      </c>
      <c r="I22" s="201">
        <v>40364.946176701997</v>
      </c>
      <c r="J22" s="203">
        <v>40368.484917123002</v>
      </c>
      <c r="L22" s="261"/>
      <c r="M22" s="262"/>
      <c r="N22"/>
      <c r="O22"/>
      <c r="P22"/>
      <c r="Q22"/>
      <c r="R22"/>
    </row>
    <row r="23" spans="1:18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28271.105</v>
      </c>
      <c r="G23" s="199">
        <v>7201.9849999999997</v>
      </c>
      <c r="H23" s="167" t="s">
        <v>8</v>
      </c>
      <c r="I23" s="201">
        <v>40335.831051727</v>
      </c>
      <c r="J23" s="203">
        <v>40307.779665718997</v>
      </c>
      <c r="L23" s="261"/>
      <c r="M23" s="262"/>
      <c r="N23"/>
      <c r="O23"/>
      <c r="P23"/>
      <c r="Q23"/>
      <c r="R23"/>
    </row>
    <row r="24" spans="1:18" ht="24.95" customHeight="1" x14ac:dyDescent="0.2">
      <c r="A24" s="70"/>
      <c r="B24" s="410" t="s">
        <v>52</v>
      </c>
      <c r="C24" s="411"/>
      <c r="D24" s="35">
        <v>19</v>
      </c>
      <c r="E24" s="54" t="s">
        <v>3</v>
      </c>
      <c r="F24" s="204">
        <v>98.586192558299999</v>
      </c>
      <c r="G24" s="204">
        <v>95.2724802579</v>
      </c>
      <c r="H24" s="168" t="s">
        <v>3</v>
      </c>
      <c r="I24" s="205">
        <v>99.927870274300005</v>
      </c>
      <c r="J24" s="206">
        <v>99.849622170499998</v>
      </c>
      <c r="L24" s="259"/>
      <c r="M24" s="260"/>
      <c r="N24"/>
      <c r="O24"/>
      <c r="P24"/>
      <c r="Q24"/>
      <c r="R24"/>
    </row>
    <row r="25" spans="1:18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2053.8530000000001</v>
      </c>
      <c r="G25" s="199">
        <v>1058.462</v>
      </c>
      <c r="H25" s="167" t="s">
        <v>35</v>
      </c>
      <c r="I25" s="201">
        <v>20742.009109363</v>
      </c>
      <c r="J25" s="203">
        <v>20428.108233296</v>
      </c>
      <c r="M25"/>
      <c r="N25"/>
      <c r="O25"/>
      <c r="P25"/>
      <c r="Q25"/>
      <c r="R25"/>
    </row>
    <row r="26" spans="1:18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2046.277</v>
      </c>
      <c r="G26" s="199">
        <v>1076.604</v>
      </c>
      <c r="H26" s="167" t="s">
        <v>35</v>
      </c>
      <c r="I26" s="201">
        <v>20642.774997982</v>
      </c>
      <c r="J26" s="203">
        <v>20236.917293233</v>
      </c>
      <c r="M26"/>
      <c r="N26"/>
      <c r="O26"/>
      <c r="P26"/>
      <c r="Q26"/>
      <c r="R26"/>
    </row>
    <row r="27" spans="1:18" s="37" customFormat="1" ht="24.95" customHeight="1" x14ac:dyDescent="0.2">
      <c r="A27" s="180"/>
      <c r="B27" s="410" t="s">
        <v>52</v>
      </c>
      <c r="C27" s="411"/>
      <c r="D27" s="35">
        <v>22</v>
      </c>
      <c r="E27" s="54" t="s">
        <v>3</v>
      </c>
      <c r="F27" s="204">
        <v>99.6311323157</v>
      </c>
      <c r="G27" s="204">
        <v>101.71399634559999</v>
      </c>
      <c r="H27" s="168" t="s">
        <v>3</v>
      </c>
      <c r="I27" s="205">
        <v>99.521579077200002</v>
      </c>
      <c r="J27" s="206">
        <v>99.064079072400006</v>
      </c>
      <c r="M27"/>
      <c r="N27"/>
      <c r="O27"/>
      <c r="P27"/>
      <c r="Q27"/>
      <c r="R27"/>
    </row>
    <row r="28" spans="1:18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22937.37</v>
      </c>
      <c r="G28" s="199">
        <v>6763.7340000000004</v>
      </c>
      <c r="H28" s="167" t="s">
        <v>8</v>
      </c>
      <c r="I28" s="199">
        <v>9226.8434583470007</v>
      </c>
      <c r="J28" s="207">
        <v>9465.4735931729992</v>
      </c>
      <c r="M28"/>
      <c r="N28"/>
      <c r="O28"/>
      <c r="P28"/>
      <c r="Q28"/>
      <c r="R28"/>
    </row>
    <row r="29" spans="1:18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24101.603999999999</v>
      </c>
      <c r="G29" s="199">
        <v>6140.8019999999997</v>
      </c>
      <c r="H29" s="167" t="s">
        <v>8</v>
      </c>
      <c r="I29" s="199">
        <v>9329.0404539880001</v>
      </c>
      <c r="J29" s="207">
        <v>9341.4129551820006</v>
      </c>
      <c r="M29"/>
      <c r="N29"/>
      <c r="O29"/>
      <c r="P29"/>
      <c r="Q29"/>
      <c r="R29"/>
    </row>
    <row r="30" spans="1:18" s="37" customFormat="1" ht="24.95" customHeight="1" x14ac:dyDescent="0.2">
      <c r="A30" s="180"/>
      <c r="B30" s="410" t="s">
        <v>52</v>
      </c>
      <c r="C30" s="411"/>
      <c r="D30" s="35">
        <v>25</v>
      </c>
      <c r="E30" s="54" t="s">
        <v>3</v>
      </c>
      <c r="F30" s="204">
        <v>105.075708331</v>
      </c>
      <c r="G30" s="204">
        <v>90.790116820099996</v>
      </c>
      <c r="H30" s="168" t="s">
        <v>3</v>
      </c>
      <c r="I30" s="205">
        <v>101.10760517510001</v>
      </c>
      <c r="J30" s="206">
        <v>98.689335121300005</v>
      </c>
      <c r="M30"/>
      <c r="N30"/>
      <c r="O30"/>
      <c r="P30"/>
      <c r="Q30"/>
      <c r="R30"/>
    </row>
    <row r="31" spans="1:18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157070.57399999999</v>
      </c>
      <c r="G31" s="208">
        <v>63726.216999999997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152567.079</v>
      </c>
      <c r="G32" s="208">
        <v>56499.828000000001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1"/>
      <c r="B33" s="437" t="s">
        <v>52</v>
      </c>
      <c r="C33" s="438"/>
      <c r="D33" s="112">
        <v>28</v>
      </c>
      <c r="E33" s="107" t="s">
        <v>3</v>
      </c>
      <c r="F33" s="209">
        <v>97.132820689900001</v>
      </c>
      <c r="G33" s="209">
        <v>88.660257363200003</v>
      </c>
      <c r="H33" s="157" t="s">
        <v>128</v>
      </c>
      <c r="I33" s="182" t="s">
        <v>128</v>
      </c>
      <c r="J33" s="183" t="s">
        <v>128</v>
      </c>
      <c r="L33" s="100"/>
      <c r="M33"/>
      <c r="N33"/>
      <c r="O33"/>
      <c r="P33"/>
      <c r="Q33"/>
      <c r="R33"/>
    </row>
    <row r="34" spans="1:18" ht="16.7" customHeight="1" x14ac:dyDescent="0.2">
      <c r="A34" s="439" t="s">
        <v>157</v>
      </c>
      <c r="B34" s="439"/>
      <c r="C34" s="439"/>
      <c r="D34" s="439"/>
      <c r="E34" s="439"/>
      <c r="F34" s="439"/>
      <c r="G34" s="439"/>
      <c r="H34" s="439"/>
      <c r="I34" s="439"/>
      <c r="J34" s="439"/>
      <c r="M34"/>
      <c r="N34"/>
      <c r="O34"/>
      <c r="P34"/>
      <c r="Q34"/>
      <c r="R34"/>
    </row>
    <row r="35" spans="1:18" ht="4.5" customHeight="1" x14ac:dyDescent="0.2">
      <c r="A35" s="441"/>
      <c r="B35" s="441"/>
      <c r="C35" s="441"/>
      <c r="D35" s="441"/>
      <c r="E35" s="441"/>
      <c r="F35" s="441"/>
      <c r="G35" s="441"/>
      <c r="H35" s="441"/>
      <c r="I35" s="441"/>
      <c r="J35" s="441"/>
      <c r="M35"/>
      <c r="N35"/>
      <c r="O35"/>
      <c r="P35"/>
      <c r="Q35"/>
      <c r="R35"/>
    </row>
    <row r="36" spans="1:18" x14ac:dyDescent="0.2">
      <c r="A36" s="434"/>
      <c r="B36" s="434"/>
      <c r="C36" s="434"/>
      <c r="D36" s="434"/>
      <c r="E36" s="434"/>
      <c r="F36" s="434"/>
      <c r="G36" s="434"/>
      <c r="H36" s="434"/>
      <c r="I36" s="434"/>
      <c r="J36" s="434"/>
      <c r="M36"/>
      <c r="N36"/>
      <c r="O36"/>
      <c r="P36"/>
      <c r="Q36"/>
      <c r="R36"/>
    </row>
    <row r="37" spans="1:18" customFormat="1" ht="15.75" customHeight="1" x14ac:dyDescent="0.2">
      <c r="A37" s="435"/>
      <c r="B37" s="435"/>
      <c r="C37" s="435"/>
      <c r="D37" s="435"/>
      <c r="E37" s="435"/>
      <c r="F37" s="435"/>
      <c r="G37" s="435"/>
      <c r="H37" s="435"/>
      <c r="I37" s="435"/>
      <c r="J37" s="43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/>
      <c r="N48"/>
      <c r="O48"/>
      <c r="P48"/>
      <c r="Q48"/>
      <c r="R48"/>
    </row>
    <row r="49" spans="1:18" ht="26.1" customHeight="1" x14ac:dyDescent="0.25">
      <c r="A49" s="190"/>
      <c r="B49" s="53"/>
      <c r="C49" s="143"/>
      <c r="D49" s="185"/>
      <c r="E49" s="186"/>
      <c r="F49" s="187"/>
      <c r="G49" s="187"/>
      <c r="H49" s="188"/>
      <c r="I49" s="189"/>
      <c r="J49" s="189"/>
      <c r="M49"/>
      <c r="N49"/>
      <c r="O49"/>
      <c r="P49"/>
      <c r="Q49"/>
      <c r="R49"/>
    </row>
    <row r="50" spans="1:18" ht="26.1" customHeight="1" x14ac:dyDescent="0.25">
      <c r="A50" s="190"/>
      <c r="B50" s="53"/>
      <c r="C50" s="143"/>
      <c r="D50" s="185"/>
      <c r="E50" s="186"/>
      <c r="F50" s="187"/>
      <c r="G50" s="187"/>
      <c r="H50" s="188"/>
      <c r="I50" s="187"/>
      <c r="J50" s="187"/>
      <c r="M50"/>
      <c r="N50"/>
      <c r="O50"/>
      <c r="P50"/>
      <c r="Q50"/>
      <c r="R50"/>
    </row>
    <row r="51" spans="1:18" ht="26.1" customHeight="1" x14ac:dyDescent="0.2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M51"/>
      <c r="N51"/>
      <c r="O51"/>
      <c r="P51"/>
      <c r="Q51"/>
      <c r="R51"/>
    </row>
    <row r="52" spans="1:18" x14ac:dyDescent="0.2">
      <c r="A52" s="380"/>
      <c r="B52" s="380"/>
      <c r="C52" s="380"/>
      <c r="D52" s="380"/>
      <c r="E52" s="380"/>
      <c r="F52" s="380"/>
      <c r="G52" s="380"/>
      <c r="H52" s="380"/>
      <c r="I52" s="380"/>
      <c r="J52" s="380"/>
      <c r="M52"/>
      <c r="N52"/>
      <c r="O52"/>
      <c r="P52"/>
      <c r="Q52"/>
      <c r="R52"/>
    </row>
    <row r="53" spans="1:18" x14ac:dyDescent="0.2">
      <c r="A53" s="440"/>
      <c r="B53" s="440"/>
      <c r="C53" s="440"/>
      <c r="D53" s="440"/>
      <c r="E53" s="440"/>
      <c r="F53" s="440"/>
      <c r="G53" s="440"/>
      <c r="H53" s="440"/>
      <c r="I53" s="440"/>
      <c r="J53" s="440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topLeftCell="A10" zoomScaleNormal="100" workbookViewId="0">
      <selection activeCell="I27" sqref="I27"/>
    </sheetView>
  </sheetViews>
  <sheetFormatPr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6" width="13" style="44" customWidth="1"/>
    <col min="7" max="7" width="12.7109375" style="44" customWidth="1"/>
    <col min="8" max="8" width="15.5703125" style="44" customWidth="1"/>
    <col min="9" max="16384" width="9.140625" style="44"/>
  </cols>
  <sheetData>
    <row r="1" spans="1:13" ht="35.25" customHeight="1" x14ac:dyDescent="0.25">
      <c r="A1" s="372" t="s">
        <v>217</v>
      </c>
      <c r="B1" s="372"/>
      <c r="C1" s="372"/>
      <c r="D1" s="372"/>
      <c r="E1" s="372"/>
      <c r="F1" s="372"/>
      <c r="G1" s="372"/>
      <c r="H1" s="372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42" t="s">
        <v>0</v>
      </c>
      <c r="B3" s="443"/>
      <c r="C3" s="443"/>
      <c r="D3" s="444"/>
      <c r="E3" s="448" t="s">
        <v>42</v>
      </c>
      <c r="F3" s="451">
        <v>2020</v>
      </c>
      <c r="G3" s="452">
        <v>2021</v>
      </c>
      <c r="H3" s="455" t="s">
        <v>34</v>
      </c>
    </row>
    <row r="4" spans="1:13" ht="15.95" customHeight="1" x14ac:dyDescent="0.2">
      <c r="A4" s="445"/>
      <c r="B4" s="446"/>
      <c r="C4" s="446"/>
      <c r="D4" s="447"/>
      <c r="E4" s="449"/>
      <c r="F4" s="449"/>
      <c r="G4" s="453"/>
      <c r="H4" s="456"/>
    </row>
    <row r="5" spans="1:13" ht="20.100000000000001" customHeight="1" x14ac:dyDescent="0.2">
      <c r="A5" s="445"/>
      <c r="B5" s="446"/>
      <c r="C5" s="446"/>
      <c r="D5" s="447"/>
      <c r="E5" s="450"/>
      <c r="F5" s="450"/>
      <c r="G5" s="454"/>
      <c r="H5" s="294" t="s">
        <v>3</v>
      </c>
    </row>
    <row r="6" spans="1:13" ht="35.1" customHeight="1" x14ac:dyDescent="0.25">
      <c r="A6" s="50"/>
      <c r="B6" s="457" t="s">
        <v>185</v>
      </c>
      <c r="C6" s="295" t="s">
        <v>173</v>
      </c>
      <c r="D6" s="116" t="s">
        <v>16</v>
      </c>
      <c r="E6" s="296" t="s">
        <v>6</v>
      </c>
      <c r="F6" s="297">
        <v>8041.7</v>
      </c>
      <c r="G6" s="298">
        <v>5932.6</v>
      </c>
      <c r="H6" s="299">
        <f>G6/F6*100</f>
        <v>73.772958454058227</v>
      </c>
    </row>
    <row r="7" spans="1:13" ht="35.1" customHeight="1" x14ac:dyDescent="0.25">
      <c r="A7" s="51"/>
      <c r="B7" s="418"/>
      <c r="C7" s="300" t="s">
        <v>174</v>
      </c>
      <c r="D7" s="35" t="s">
        <v>17</v>
      </c>
      <c r="E7" s="301" t="s">
        <v>6</v>
      </c>
      <c r="F7" s="302">
        <v>220.1</v>
      </c>
      <c r="G7" s="303">
        <v>953.4</v>
      </c>
      <c r="H7" s="304">
        <f>G7/F7*100</f>
        <v>433.16674238982279</v>
      </c>
    </row>
    <row r="8" spans="1:13" ht="35.1" customHeight="1" x14ac:dyDescent="0.25">
      <c r="A8" s="51"/>
      <c r="B8" s="410" t="s">
        <v>186</v>
      </c>
      <c r="C8" s="300" t="s">
        <v>173</v>
      </c>
      <c r="D8" s="35" t="s">
        <v>18</v>
      </c>
      <c r="E8" s="301" t="s">
        <v>6</v>
      </c>
      <c r="F8" s="305">
        <v>53.1</v>
      </c>
      <c r="G8" s="303">
        <v>47.4</v>
      </c>
      <c r="H8" s="304">
        <f>G8/F8*100</f>
        <v>89.265536723163848</v>
      </c>
    </row>
    <row r="9" spans="1:13" ht="35.1" customHeight="1" x14ac:dyDescent="0.25">
      <c r="A9" s="64"/>
      <c r="B9" s="421"/>
      <c r="C9" s="306" t="s">
        <v>174</v>
      </c>
      <c r="D9" s="94" t="s">
        <v>19</v>
      </c>
      <c r="E9" s="307" t="s">
        <v>6</v>
      </c>
      <c r="F9" s="308">
        <v>17911.599999999999</v>
      </c>
      <c r="G9" s="309">
        <v>25256</v>
      </c>
      <c r="H9" s="310">
        <f>G9/F9*100</f>
        <v>141.00359543536035</v>
      </c>
    </row>
    <row r="10" spans="1:13" x14ac:dyDescent="0.2">
      <c r="A10" s="458"/>
      <c r="B10" s="458"/>
      <c r="C10" s="458"/>
      <c r="D10" s="458"/>
      <c r="E10" s="458"/>
      <c r="F10" s="458"/>
      <c r="G10" s="458"/>
      <c r="H10" s="458"/>
    </row>
    <row r="11" spans="1:13" ht="35.25" customHeight="1" x14ac:dyDescent="0.25">
      <c r="A11" s="459" t="s">
        <v>203</v>
      </c>
      <c r="B11" s="459"/>
      <c r="C11" s="459"/>
      <c r="D11" s="459"/>
      <c r="E11" s="459"/>
      <c r="F11" s="459"/>
      <c r="G11" s="459"/>
      <c r="H11" s="459"/>
      <c r="I11" s="184"/>
      <c r="J11" s="184"/>
      <c r="K11" s="257"/>
      <c r="L11" s="257"/>
      <c r="M11" s="257"/>
    </row>
    <row r="12" spans="1:13" ht="9" customHeight="1" x14ac:dyDescent="0.2">
      <c r="A12" s="311"/>
      <c r="B12" s="311"/>
      <c r="C12" s="311"/>
      <c r="D12" s="311"/>
      <c r="E12" s="311"/>
      <c r="F12" s="311"/>
      <c r="G12" s="311"/>
      <c r="H12" s="311"/>
      <c r="I12" s="184"/>
      <c r="J12" s="184"/>
      <c r="K12" s="257"/>
      <c r="L12" s="257"/>
      <c r="M12" s="257"/>
    </row>
    <row r="13" spans="1:13" s="313" customFormat="1" ht="52.35" customHeight="1" x14ac:dyDescent="0.25">
      <c r="A13" s="469" t="s">
        <v>0</v>
      </c>
      <c r="B13" s="470"/>
      <c r="C13" s="470"/>
      <c r="D13" s="470"/>
      <c r="E13" s="293" t="s">
        <v>187</v>
      </c>
      <c r="F13" s="293" t="s">
        <v>188</v>
      </c>
      <c r="G13" s="428" t="s">
        <v>189</v>
      </c>
      <c r="H13" s="428"/>
      <c r="I13" s="462"/>
      <c r="J13" s="312"/>
      <c r="K13" s="257"/>
      <c r="L13" s="257"/>
      <c r="M13" s="257"/>
    </row>
    <row r="14" spans="1:13" s="313" customFormat="1" ht="27.95" customHeight="1" x14ac:dyDescent="0.25">
      <c r="A14" s="471"/>
      <c r="B14" s="472"/>
      <c r="C14" s="472"/>
      <c r="D14" s="472"/>
      <c r="E14" s="428" t="s">
        <v>215</v>
      </c>
      <c r="F14" s="426"/>
      <c r="G14" s="314" t="s">
        <v>215</v>
      </c>
      <c r="H14" s="314" t="s">
        <v>216</v>
      </c>
      <c r="I14" s="462"/>
      <c r="J14" s="312"/>
      <c r="K14" s="257"/>
      <c r="L14" s="257"/>
      <c r="M14" s="257"/>
    </row>
    <row r="15" spans="1:13" s="313" customFormat="1" ht="20.100000000000001" customHeight="1" x14ac:dyDescent="0.25">
      <c r="A15" s="471"/>
      <c r="B15" s="472"/>
      <c r="C15" s="472"/>
      <c r="D15" s="472"/>
      <c r="E15" s="463" t="s">
        <v>31</v>
      </c>
      <c r="F15" s="464"/>
      <c r="G15" s="464"/>
      <c r="H15" s="465"/>
      <c r="I15" s="312"/>
      <c r="J15" s="312"/>
      <c r="K15" s="257"/>
      <c r="L15" s="257"/>
      <c r="M15" s="257"/>
    </row>
    <row r="16" spans="1:13" s="313" customFormat="1" ht="20.100000000000001" customHeight="1" x14ac:dyDescent="0.25">
      <c r="A16" s="471"/>
      <c r="B16" s="472"/>
      <c r="C16" s="472"/>
      <c r="D16" s="472"/>
      <c r="E16" s="315" t="s">
        <v>190</v>
      </c>
      <c r="F16" s="316" t="s">
        <v>30</v>
      </c>
      <c r="G16" s="466" t="s">
        <v>191</v>
      </c>
      <c r="H16" s="467"/>
    </row>
    <row r="17" spans="1:11" s="313" customFormat="1" ht="35.1" customHeight="1" x14ac:dyDescent="0.25">
      <c r="A17" s="317"/>
      <c r="B17" s="468" t="s">
        <v>192</v>
      </c>
      <c r="C17" s="468"/>
      <c r="D17" s="147" t="s">
        <v>16</v>
      </c>
      <c r="E17" s="318">
        <v>668013</v>
      </c>
      <c r="F17" s="319">
        <v>4481.0140000000001</v>
      </c>
      <c r="G17" s="319">
        <v>292205.76299999998</v>
      </c>
      <c r="H17" s="320">
        <v>1892867.027</v>
      </c>
    </row>
    <row r="18" spans="1:11" s="313" customFormat="1" ht="35.1" customHeight="1" x14ac:dyDescent="0.25">
      <c r="A18" s="460"/>
      <c r="B18" s="321" t="s">
        <v>201</v>
      </c>
      <c r="C18" s="322" t="s">
        <v>193</v>
      </c>
      <c r="D18" s="35" t="s">
        <v>17</v>
      </c>
      <c r="E18" s="198">
        <v>74</v>
      </c>
      <c r="F18" s="221">
        <v>1.296</v>
      </c>
      <c r="G18" s="221">
        <v>134.36000000000001</v>
      </c>
      <c r="H18" s="323">
        <v>1424.739</v>
      </c>
      <c r="K18" s="257"/>
    </row>
    <row r="19" spans="1:11" s="313" customFormat="1" ht="35.1" customHeight="1" x14ac:dyDescent="0.25">
      <c r="A19" s="460"/>
      <c r="B19" s="324"/>
      <c r="C19" s="322" t="s">
        <v>194</v>
      </c>
      <c r="D19" s="35" t="s">
        <v>18</v>
      </c>
      <c r="E19" s="198">
        <v>73</v>
      </c>
      <c r="F19" s="221">
        <v>0.26500000000000001</v>
      </c>
      <c r="G19" s="221">
        <v>6.1319999999999997</v>
      </c>
      <c r="H19" s="323">
        <v>48.158999999999999</v>
      </c>
      <c r="K19" s="257"/>
    </row>
    <row r="20" spans="1:11" s="313" customFormat="1" ht="35.1" customHeight="1" x14ac:dyDescent="0.25">
      <c r="A20" s="460"/>
      <c r="B20" s="324"/>
      <c r="C20" s="325" t="s">
        <v>195</v>
      </c>
      <c r="D20" s="35" t="s">
        <v>19</v>
      </c>
      <c r="E20" s="198">
        <v>667770</v>
      </c>
      <c r="F20" s="221">
        <v>4478.2939999999999</v>
      </c>
      <c r="G20" s="221">
        <v>291991.90600000002</v>
      </c>
      <c r="H20" s="323">
        <v>1890887.9680000001</v>
      </c>
      <c r="K20" s="257"/>
    </row>
    <row r="21" spans="1:11" s="313" customFormat="1" ht="35.1" customHeight="1" x14ac:dyDescent="0.25">
      <c r="A21" s="460"/>
      <c r="B21" s="324"/>
      <c r="C21" s="325" t="s">
        <v>196</v>
      </c>
      <c r="D21" s="35" t="s">
        <v>20</v>
      </c>
      <c r="E21" s="198">
        <v>43</v>
      </c>
      <c r="F21" s="221">
        <v>0.57199999999999995</v>
      </c>
      <c r="G21" s="221">
        <v>24.46</v>
      </c>
      <c r="H21" s="323">
        <v>155.28299999999999</v>
      </c>
      <c r="K21" s="257"/>
    </row>
    <row r="22" spans="1:11" s="313" customFormat="1" ht="35.1" customHeight="1" x14ac:dyDescent="0.25">
      <c r="A22" s="460"/>
      <c r="B22" s="324"/>
      <c r="C22" s="322" t="s">
        <v>197</v>
      </c>
      <c r="D22" s="35" t="s">
        <v>21</v>
      </c>
      <c r="E22" s="198">
        <v>30</v>
      </c>
      <c r="F22" s="221">
        <v>0.44400000000000001</v>
      </c>
      <c r="G22" s="221">
        <v>39.872999999999998</v>
      </c>
      <c r="H22" s="323">
        <v>267.20999999999998</v>
      </c>
      <c r="K22" s="257"/>
    </row>
    <row r="23" spans="1:11" s="313" customFormat="1" ht="35.1" customHeight="1" x14ac:dyDescent="0.25">
      <c r="A23" s="461"/>
      <c r="B23" s="326"/>
      <c r="C23" s="327" t="s">
        <v>198</v>
      </c>
      <c r="D23" s="94" t="s">
        <v>22</v>
      </c>
      <c r="E23" s="244">
        <v>23</v>
      </c>
      <c r="F23" s="328">
        <v>0.14299999999999999</v>
      </c>
      <c r="G23" s="328">
        <v>9.032</v>
      </c>
      <c r="H23" s="329">
        <v>83.668000000000006</v>
      </c>
      <c r="K23" s="257"/>
    </row>
    <row r="24" spans="1:11" s="313" customFormat="1" ht="15.75" x14ac:dyDescent="0.25"/>
    <row r="25" spans="1:11" s="313" customFormat="1" ht="15.75" x14ac:dyDescent="0.25">
      <c r="F25" s="330"/>
      <c r="G25" s="330"/>
      <c r="H25" s="330"/>
    </row>
    <row r="26" spans="1:11" s="313" customFormat="1" ht="15.75" x14ac:dyDescent="0.25"/>
    <row r="27" spans="1:11" s="313" customFormat="1" ht="15.75" x14ac:dyDescent="0.25"/>
    <row r="28" spans="1:11" s="313" customFormat="1" ht="15.75" x14ac:dyDescent="0.25"/>
    <row r="29" spans="1:11" s="313" customFormat="1" ht="15.75" x14ac:dyDescent="0.25"/>
    <row r="30" spans="1:11" s="313" customFormat="1" ht="15.75" x14ac:dyDescent="0.25"/>
  </sheetData>
  <mergeCells count="18">
    <mergeCell ref="A18:A23"/>
    <mergeCell ref="I13:I14"/>
    <mergeCell ref="E15:H15"/>
    <mergeCell ref="G16:H16"/>
    <mergeCell ref="B17:C17"/>
    <mergeCell ref="A13:D16"/>
    <mergeCell ref="G13:H13"/>
    <mergeCell ref="E14:F14"/>
    <mergeCell ref="A1:H1"/>
    <mergeCell ref="A3:D5"/>
    <mergeCell ref="E3:E5"/>
    <mergeCell ref="F3:F5"/>
    <mergeCell ref="G3:G5"/>
    <mergeCell ref="H3:H4"/>
    <mergeCell ref="B6:B7"/>
    <mergeCell ref="B8:B9"/>
    <mergeCell ref="A10:H10"/>
    <mergeCell ref="A11:H11"/>
  </mergeCells>
  <phoneticPr fontId="0" type="noConversion"/>
  <pageMargins left="0.75" right="0.75" top="1" bottom="1" header="0.5" footer="0.5"/>
  <pageSetup paperSize="9" scale="85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K5" sqref="K5"/>
    </sheetView>
  </sheetViews>
  <sheetFormatPr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0" width="9.140625" style="44"/>
    <col min="11" max="11" width="9.5703125" style="44" bestFit="1" customWidth="1"/>
    <col min="12" max="12" width="9.140625" style="44"/>
    <col min="13" max="13" width="9.5703125" style="44" bestFit="1" customWidth="1"/>
    <col min="14" max="16384" width="9.140625" style="44"/>
  </cols>
  <sheetData>
    <row r="1" spans="1:13" s="313" customFormat="1" ht="35.25" customHeight="1" x14ac:dyDescent="0.25">
      <c r="A1" s="478" t="s">
        <v>204</v>
      </c>
      <c r="B1" s="478"/>
      <c r="C1" s="478"/>
      <c r="D1" s="478"/>
      <c r="E1" s="478"/>
      <c r="F1" s="478"/>
    </row>
    <row r="2" spans="1:13" s="313" customFormat="1" ht="9" customHeight="1" x14ac:dyDescent="0.25">
      <c r="A2" s="311"/>
      <c r="B2" s="311"/>
      <c r="C2" s="311"/>
      <c r="D2" s="311"/>
      <c r="E2" s="311"/>
    </row>
    <row r="3" spans="1:13" s="313" customFormat="1" ht="35.1" customHeight="1" x14ac:dyDescent="0.25">
      <c r="A3" s="469" t="s">
        <v>0</v>
      </c>
      <c r="B3" s="470"/>
      <c r="C3" s="470"/>
      <c r="D3" s="479"/>
      <c r="E3" s="331" t="s">
        <v>187</v>
      </c>
      <c r="F3" s="331" t="s">
        <v>188</v>
      </c>
      <c r="G3" s="331" t="s">
        <v>187</v>
      </c>
      <c r="H3" s="331" t="s">
        <v>188</v>
      </c>
    </row>
    <row r="4" spans="1:13" s="313" customFormat="1" ht="30" customHeight="1" x14ac:dyDescent="0.25">
      <c r="A4" s="471"/>
      <c r="B4" s="472"/>
      <c r="C4" s="472"/>
      <c r="D4" s="480"/>
      <c r="E4" s="474" t="s">
        <v>218</v>
      </c>
      <c r="F4" s="485"/>
      <c r="G4" s="474" t="s">
        <v>219</v>
      </c>
      <c r="H4" s="475"/>
    </row>
    <row r="5" spans="1:13" s="313" customFormat="1" ht="20.100000000000001" customHeight="1" x14ac:dyDescent="0.25">
      <c r="A5" s="471"/>
      <c r="B5" s="472"/>
      <c r="C5" s="472"/>
      <c r="D5" s="480"/>
      <c r="E5" s="473" t="s">
        <v>31</v>
      </c>
      <c r="F5" s="473"/>
      <c r="G5" s="473" t="s">
        <v>31</v>
      </c>
      <c r="H5" s="473"/>
    </row>
    <row r="6" spans="1:13" s="313" customFormat="1" ht="20.100000000000001" customHeight="1" x14ac:dyDescent="0.25">
      <c r="A6" s="481"/>
      <c r="B6" s="482"/>
      <c r="C6" s="482"/>
      <c r="D6" s="480"/>
      <c r="E6" s="332" t="s">
        <v>190</v>
      </c>
      <c r="F6" s="333" t="s">
        <v>30</v>
      </c>
      <c r="G6" s="332" t="s">
        <v>190</v>
      </c>
      <c r="H6" s="333" t="s">
        <v>30</v>
      </c>
    </row>
    <row r="7" spans="1:13" s="313" customFormat="1" ht="30" customHeight="1" x14ac:dyDescent="0.25">
      <c r="A7" s="334"/>
      <c r="B7" s="483" t="s">
        <v>199</v>
      </c>
      <c r="C7" s="484"/>
      <c r="D7" s="147" t="s">
        <v>16</v>
      </c>
      <c r="E7" s="335">
        <v>32927</v>
      </c>
      <c r="F7" s="336">
        <v>361.58699999999999</v>
      </c>
      <c r="G7" s="335">
        <v>215010</v>
      </c>
      <c r="H7" s="336">
        <v>2465.5</v>
      </c>
      <c r="K7" s="357"/>
      <c r="M7" s="357"/>
    </row>
    <row r="8" spans="1:13" ht="30" customHeight="1" x14ac:dyDescent="0.25">
      <c r="A8" s="334"/>
      <c r="B8" s="337" t="s">
        <v>202</v>
      </c>
      <c r="C8" s="338" t="s">
        <v>193</v>
      </c>
      <c r="D8" s="35" t="s">
        <v>17</v>
      </c>
      <c r="E8" s="339">
        <v>2</v>
      </c>
      <c r="F8" s="340">
        <v>1.6E-2</v>
      </c>
      <c r="G8" s="339">
        <v>22</v>
      </c>
      <c r="H8" s="340">
        <v>3.6339999999999999</v>
      </c>
      <c r="J8"/>
      <c r="K8" s="345"/>
      <c r="L8"/>
      <c r="M8" s="158"/>
    </row>
    <row r="9" spans="1:13" ht="30" customHeight="1" x14ac:dyDescent="0.25">
      <c r="A9" s="334"/>
      <c r="B9" s="257"/>
      <c r="C9" s="338" t="s">
        <v>194</v>
      </c>
      <c r="D9" s="35" t="s">
        <v>18</v>
      </c>
      <c r="E9" s="339">
        <v>3</v>
      </c>
      <c r="F9" s="340">
        <v>39.389000000000003</v>
      </c>
      <c r="G9" s="305">
        <v>27</v>
      </c>
      <c r="H9" s="340">
        <v>459.93399999999997</v>
      </c>
      <c r="J9"/>
      <c r="K9" s="345"/>
      <c r="L9"/>
      <c r="M9" s="158"/>
    </row>
    <row r="10" spans="1:13" ht="30" customHeight="1" x14ac:dyDescent="0.25">
      <c r="A10" s="334"/>
      <c r="B10" s="257"/>
      <c r="C10" s="341" t="s">
        <v>195</v>
      </c>
      <c r="D10" s="35" t="s">
        <v>19</v>
      </c>
      <c r="E10" s="339">
        <v>32920</v>
      </c>
      <c r="F10" s="340">
        <v>322.11900000000003</v>
      </c>
      <c r="G10" s="339">
        <v>214923</v>
      </c>
      <c r="H10" s="340">
        <v>1994.1949999999999</v>
      </c>
      <c r="J10"/>
      <c r="K10" s="345"/>
      <c r="L10"/>
      <c r="M10" s="158"/>
    </row>
    <row r="11" spans="1:13" ht="30" customHeight="1" x14ac:dyDescent="0.25">
      <c r="A11" s="334"/>
      <c r="B11" s="257"/>
      <c r="C11" s="341" t="s">
        <v>196</v>
      </c>
      <c r="D11" s="35" t="s">
        <v>20</v>
      </c>
      <c r="E11" s="355" t="s">
        <v>205</v>
      </c>
      <c r="F11" s="356" t="s">
        <v>205</v>
      </c>
      <c r="G11" s="339">
        <v>2</v>
      </c>
      <c r="H11" s="340">
        <v>6.0000000000000001E-3</v>
      </c>
      <c r="J11"/>
      <c r="K11" s="345"/>
      <c r="L11"/>
      <c r="M11" s="158"/>
    </row>
    <row r="12" spans="1:13" ht="30" customHeight="1" x14ac:dyDescent="0.25">
      <c r="A12" s="334"/>
      <c r="B12" s="257"/>
      <c r="C12" s="338" t="s">
        <v>197</v>
      </c>
      <c r="D12" s="35" t="s">
        <v>21</v>
      </c>
      <c r="E12" s="339">
        <v>2</v>
      </c>
      <c r="F12" s="340">
        <v>6.3E-2</v>
      </c>
      <c r="G12" s="339">
        <v>28</v>
      </c>
      <c r="H12" s="340">
        <v>6.6919999999999993</v>
      </c>
      <c r="J12"/>
      <c r="K12" s="345"/>
      <c r="L12"/>
      <c r="M12" s="158"/>
    </row>
    <row r="13" spans="1:13" ht="30" customHeight="1" x14ac:dyDescent="0.25">
      <c r="A13" s="334"/>
      <c r="B13" s="257"/>
      <c r="C13" s="338" t="s">
        <v>198</v>
      </c>
      <c r="D13" s="35" t="s">
        <v>22</v>
      </c>
      <c r="E13" s="355" t="s">
        <v>205</v>
      </c>
      <c r="F13" s="356" t="s">
        <v>205</v>
      </c>
      <c r="G13" s="339">
        <v>8</v>
      </c>
      <c r="H13" s="340">
        <v>1.0389999999999999</v>
      </c>
      <c r="J13"/>
      <c r="K13" s="345"/>
      <c r="L13"/>
      <c r="M13" s="158"/>
    </row>
    <row r="14" spans="1:13" ht="30" customHeight="1" x14ac:dyDescent="0.2">
      <c r="A14" s="342"/>
      <c r="B14" s="476" t="s">
        <v>200</v>
      </c>
      <c r="C14" s="477"/>
      <c r="D14" s="112" t="s">
        <v>23</v>
      </c>
      <c r="E14" s="354">
        <v>1</v>
      </c>
      <c r="F14" s="361">
        <v>0.71699999999999997</v>
      </c>
      <c r="G14" s="344">
        <v>12</v>
      </c>
      <c r="H14" s="343">
        <v>530.90200000000004</v>
      </c>
      <c r="K14" s="158"/>
      <c r="M14" s="158"/>
    </row>
    <row r="16" spans="1:13" ht="35.25" customHeight="1" x14ac:dyDescent="0.2">
      <c r="A16" s="257"/>
      <c r="B16" s="257"/>
      <c r="C16" s="257"/>
      <c r="D16" s="257"/>
      <c r="E16" s="257"/>
      <c r="F16" s="257"/>
    </row>
    <row r="17" spans="1:6" ht="9" customHeight="1" x14ac:dyDescent="0.2">
      <c r="A17" s="257"/>
      <c r="B17" s="257"/>
      <c r="C17" s="257"/>
      <c r="D17" s="257"/>
      <c r="E17" s="257"/>
      <c r="F17" s="257"/>
    </row>
    <row r="18" spans="1:6" ht="30" customHeight="1" x14ac:dyDescent="0.2">
      <c r="A18" s="257"/>
      <c r="B18" s="257"/>
      <c r="C18" s="257"/>
      <c r="D18" s="257"/>
      <c r="E18" s="257"/>
      <c r="F18" s="257"/>
    </row>
    <row r="19" spans="1:6" x14ac:dyDescent="0.2">
      <c r="A19" s="257"/>
      <c r="B19" s="257"/>
      <c r="C19" s="257"/>
      <c r="D19" s="257"/>
      <c r="E19" s="257"/>
      <c r="F19" s="257"/>
    </row>
    <row r="20" spans="1:6" ht="20.100000000000001" customHeight="1" x14ac:dyDescent="0.2">
      <c r="A20" s="257"/>
      <c r="B20" s="257"/>
      <c r="C20" s="257"/>
      <c r="D20" s="257"/>
      <c r="E20" s="257"/>
      <c r="F20" s="257"/>
    </row>
    <row r="21" spans="1:6" ht="20.100000000000001" customHeight="1" x14ac:dyDescent="0.2">
      <c r="A21" s="257"/>
      <c r="B21" s="257"/>
      <c r="C21" s="257"/>
      <c r="D21" s="257"/>
      <c r="E21" s="257"/>
      <c r="F21" s="257"/>
    </row>
    <row r="22" spans="1:6" ht="30" customHeight="1" x14ac:dyDescent="0.2">
      <c r="A22" s="257"/>
      <c r="B22" s="257"/>
      <c r="C22" s="257"/>
      <c r="D22" s="257"/>
      <c r="E22" s="257"/>
      <c r="F22" s="257"/>
    </row>
    <row r="23" spans="1:6" ht="30" customHeight="1" x14ac:dyDescent="0.2">
      <c r="A23" s="257"/>
      <c r="B23" s="257"/>
      <c r="C23" s="257"/>
      <c r="D23" s="257"/>
      <c r="E23" s="257"/>
      <c r="F23" s="257"/>
    </row>
    <row r="24" spans="1:6" ht="30" customHeight="1" x14ac:dyDescent="0.2">
      <c r="A24" s="257"/>
      <c r="B24" s="257"/>
      <c r="C24" s="257"/>
      <c r="D24" s="257"/>
      <c r="E24" s="257"/>
      <c r="F24" s="257"/>
    </row>
    <row r="25" spans="1:6" ht="30" customHeight="1" x14ac:dyDescent="0.2">
      <c r="A25" s="257"/>
      <c r="B25" s="257"/>
      <c r="C25" s="257"/>
      <c r="D25" s="257"/>
      <c r="E25" s="257"/>
      <c r="F25" s="257"/>
    </row>
    <row r="26" spans="1:6" ht="30" customHeight="1" x14ac:dyDescent="0.2">
      <c r="A26" s="257"/>
      <c r="B26" s="257"/>
      <c r="C26" s="257"/>
      <c r="D26" s="257"/>
      <c r="E26" s="257"/>
      <c r="F26" s="257"/>
    </row>
    <row r="27" spans="1:6" ht="30" customHeight="1" x14ac:dyDescent="0.2">
      <c r="A27" s="257"/>
      <c r="B27" s="257"/>
      <c r="C27" s="257"/>
      <c r="D27" s="257"/>
      <c r="E27" s="257"/>
      <c r="F27" s="257"/>
    </row>
    <row r="28" spans="1:6" ht="30" customHeight="1" x14ac:dyDescent="0.2">
      <c r="A28" s="257"/>
      <c r="B28" s="257"/>
      <c r="C28" s="257"/>
      <c r="D28" s="257"/>
      <c r="E28" s="257"/>
      <c r="F28" s="257"/>
    </row>
    <row r="29" spans="1:6" ht="30" customHeight="1" x14ac:dyDescent="0.2">
      <c r="A29" s="257"/>
      <c r="B29" s="257"/>
      <c r="C29" s="257"/>
      <c r="D29" s="257"/>
      <c r="E29" s="257"/>
      <c r="F29" s="257"/>
    </row>
    <row r="30" spans="1:6" x14ac:dyDescent="0.2">
      <c r="A30" s="257"/>
      <c r="B30" s="257"/>
      <c r="C30" s="257"/>
      <c r="D30" s="257"/>
      <c r="E30" s="257"/>
      <c r="F30" s="257"/>
    </row>
    <row r="31" spans="1:6" x14ac:dyDescent="0.2">
      <c r="A31" s="257"/>
      <c r="B31" s="257"/>
      <c r="C31" s="257"/>
      <c r="D31" s="257"/>
      <c r="E31" s="257"/>
      <c r="F31" s="257"/>
    </row>
    <row r="32" spans="1:6" x14ac:dyDescent="0.2">
      <c r="A32" s="257"/>
      <c r="B32" s="257"/>
      <c r="C32" s="257"/>
      <c r="D32" s="257"/>
      <c r="E32" s="257"/>
      <c r="F32" s="257"/>
    </row>
    <row r="33" spans="1:6" x14ac:dyDescent="0.2">
      <c r="A33" s="257"/>
      <c r="B33" s="257"/>
      <c r="C33" s="257"/>
      <c r="D33" s="257"/>
      <c r="E33" s="257"/>
      <c r="F33" s="257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opLeftCell="H26" zoomScale="110" zoomScaleNormal="100" workbookViewId="0">
      <selection activeCell="I27" sqref="I27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.5703125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72" t="s">
        <v>61</v>
      </c>
      <c r="B1" s="373"/>
      <c r="C1" s="373"/>
      <c r="D1" s="373"/>
      <c r="E1" s="373"/>
      <c r="F1" s="373"/>
      <c r="G1" s="373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8" t="s">
        <v>0</v>
      </c>
      <c r="B3" s="368"/>
      <c r="C3" s="368"/>
      <c r="D3" s="368"/>
      <c r="E3" s="368" t="s">
        <v>207</v>
      </c>
      <c r="F3" s="369"/>
      <c r="G3" s="374" t="s">
        <v>1</v>
      </c>
    </row>
    <row r="4" spans="1:11" ht="15.95" customHeight="1" x14ac:dyDescent="0.2">
      <c r="A4" s="368"/>
      <c r="B4" s="368"/>
      <c r="C4" s="368"/>
      <c r="D4" s="368"/>
      <c r="E4" s="46">
        <v>2020</v>
      </c>
      <c r="F4" s="46">
        <v>2021</v>
      </c>
      <c r="G4" s="374"/>
    </row>
    <row r="5" spans="1:11" ht="15.75" customHeight="1" x14ac:dyDescent="0.2">
      <c r="A5" s="368"/>
      <c r="B5" s="368"/>
      <c r="C5" s="368"/>
      <c r="D5" s="371"/>
      <c r="E5" s="371" t="s">
        <v>2</v>
      </c>
      <c r="F5" s="371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53">
        <v>116316.51233300001</v>
      </c>
      <c r="F6" s="254">
        <v>125462.456211</v>
      </c>
      <c r="G6" s="140">
        <f>F6/E6*100</f>
        <v>107.86297980790232</v>
      </c>
      <c r="J6"/>
      <c r="K6"/>
    </row>
    <row r="7" spans="1:11" ht="18.95" customHeight="1" x14ac:dyDescent="0.25">
      <c r="A7" s="51"/>
      <c r="B7" s="18" t="s">
        <v>77</v>
      </c>
      <c r="C7" s="119"/>
      <c r="D7" s="35" t="s">
        <v>17</v>
      </c>
      <c r="E7" s="255">
        <v>102215.553333</v>
      </c>
      <c r="F7" s="199">
        <v>115018.22021100001</v>
      </c>
      <c r="G7" s="89">
        <f t="shared" ref="G7:G22" si="0">F7/E7*100</f>
        <v>112.52516516375077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78</v>
      </c>
      <c r="D8" s="35" t="s">
        <v>18</v>
      </c>
      <c r="E8" s="255">
        <v>79974.118000000002</v>
      </c>
      <c r="F8" s="199">
        <v>93153.065000000002</v>
      </c>
      <c r="G8" s="89">
        <f t="shared" si="0"/>
        <v>116.47901512336777</v>
      </c>
      <c r="I8" s="76"/>
      <c r="J8"/>
      <c r="K8"/>
    </row>
    <row r="9" spans="1:11" ht="18.95" customHeight="1" x14ac:dyDescent="0.25">
      <c r="A9" s="77"/>
      <c r="B9" s="122"/>
      <c r="C9" s="123" t="s">
        <v>182</v>
      </c>
      <c r="D9" s="35" t="s">
        <v>19</v>
      </c>
      <c r="E9" s="255">
        <v>73391.993000000002</v>
      </c>
      <c r="F9" s="199">
        <v>86731.862999999998</v>
      </c>
      <c r="G9" s="89">
        <f t="shared" si="0"/>
        <v>118.17619259910272</v>
      </c>
      <c r="I9" s="72"/>
      <c r="J9"/>
      <c r="K9"/>
    </row>
    <row r="10" spans="1:11" ht="18.95" customHeight="1" x14ac:dyDescent="0.25">
      <c r="A10" s="51"/>
      <c r="B10" s="18"/>
      <c r="C10" s="124" t="s">
        <v>149</v>
      </c>
      <c r="D10" s="35" t="s">
        <v>20</v>
      </c>
      <c r="E10" s="255">
        <v>11467.213082</v>
      </c>
      <c r="F10" s="199">
        <v>12408.811627999999</v>
      </c>
      <c r="G10" s="89">
        <f t="shared" si="0"/>
        <v>108.2112239413953</v>
      </c>
      <c r="J10"/>
      <c r="K10"/>
    </row>
    <row r="11" spans="1:11" ht="18.95" customHeight="1" x14ac:dyDescent="0.25">
      <c r="A11" s="77"/>
      <c r="B11" s="122"/>
      <c r="C11" s="123" t="s">
        <v>182</v>
      </c>
      <c r="D11" s="35" t="s">
        <v>21</v>
      </c>
      <c r="E11" s="255">
        <v>1325.903</v>
      </c>
      <c r="F11" s="199">
        <v>1455.1189999999999</v>
      </c>
      <c r="G11" s="89">
        <f t="shared" si="0"/>
        <v>109.74550928687844</v>
      </c>
      <c r="J11"/>
      <c r="K11"/>
    </row>
    <row r="12" spans="1:11" ht="18.95" customHeight="1" x14ac:dyDescent="0.25">
      <c r="A12" s="51"/>
      <c r="B12" s="18"/>
      <c r="C12" s="124" t="s">
        <v>150</v>
      </c>
      <c r="D12" s="35" t="s">
        <v>22</v>
      </c>
      <c r="E12" s="255">
        <v>10774.222250999999</v>
      </c>
      <c r="F12" s="199">
        <v>9456.3435829999999</v>
      </c>
      <c r="G12" s="89">
        <f t="shared" si="0"/>
        <v>87.768224589225625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55">
        <v>14100.959000000001</v>
      </c>
      <c r="F13" s="199">
        <v>10444.236000000001</v>
      </c>
      <c r="G13" s="89">
        <f t="shared" si="0"/>
        <v>74.067558100126391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56">
        <v>116316.51233300001</v>
      </c>
      <c r="F14" s="208">
        <v>125462.456211</v>
      </c>
      <c r="G14" s="136">
        <f t="shared" si="0"/>
        <v>107.86297980790232</v>
      </c>
      <c r="J14"/>
      <c r="K14"/>
    </row>
    <row r="15" spans="1:11" ht="18.95" customHeight="1" x14ac:dyDescent="0.25">
      <c r="A15" s="51"/>
      <c r="B15" s="18" t="s">
        <v>66</v>
      </c>
      <c r="C15" s="119"/>
      <c r="D15" s="35" t="s">
        <v>25</v>
      </c>
      <c r="E15" s="198">
        <v>111434.465333</v>
      </c>
      <c r="F15" s="199">
        <v>118149.491211</v>
      </c>
      <c r="G15" s="89">
        <f t="shared" si="0"/>
        <v>106.02598653651137</v>
      </c>
      <c r="J15"/>
      <c r="K15"/>
    </row>
    <row r="16" spans="1:11" ht="18.95" customHeight="1" x14ac:dyDescent="0.25">
      <c r="A16" s="75"/>
      <c r="B16" s="121" t="s">
        <v>38</v>
      </c>
      <c r="C16" s="119" t="s">
        <v>82</v>
      </c>
      <c r="D16" s="35" t="s">
        <v>26</v>
      </c>
      <c r="E16" s="255">
        <v>7951.2430000000004</v>
      </c>
      <c r="F16" s="199">
        <v>9149.16</v>
      </c>
      <c r="G16" s="89">
        <f t="shared" si="0"/>
        <v>115.06578279647597</v>
      </c>
      <c r="J16"/>
      <c r="K16"/>
    </row>
    <row r="17" spans="1:11" ht="18.95" customHeight="1" x14ac:dyDescent="0.25">
      <c r="A17" s="77"/>
      <c r="B17" s="122"/>
      <c r="C17" s="124" t="s">
        <v>183</v>
      </c>
      <c r="D17" s="35" t="s">
        <v>102</v>
      </c>
      <c r="E17" s="255">
        <v>6772.0780000000004</v>
      </c>
      <c r="F17" s="199">
        <v>7826.8689999999997</v>
      </c>
      <c r="G17" s="89">
        <f t="shared" si="0"/>
        <v>115.57558846782329</v>
      </c>
      <c r="I17" s="78"/>
      <c r="J17"/>
      <c r="K17"/>
    </row>
    <row r="18" spans="1:11" ht="18.95" customHeight="1" x14ac:dyDescent="0.25">
      <c r="A18" s="51"/>
      <c r="B18" s="18"/>
      <c r="C18" s="124" t="s">
        <v>184</v>
      </c>
      <c r="D18" s="35" t="s">
        <v>103</v>
      </c>
      <c r="E18" s="255">
        <v>1179.165</v>
      </c>
      <c r="F18" s="199">
        <v>1322.2909999999999</v>
      </c>
      <c r="G18" s="89">
        <f t="shared" si="0"/>
        <v>112.13791114899104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5">
        <v>298.44720000000001</v>
      </c>
      <c r="F19" s="199">
        <v>319.17399999999998</v>
      </c>
      <c r="G19" s="89">
        <f t="shared" si="0"/>
        <v>106.94488003238092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5">
        <v>1096.472</v>
      </c>
      <c r="F20" s="199">
        <v>1099.306</v>
      </c>
      <c r="G20" s="89">
        <f t="shared" si="0"/>
        <v>100.25846533244807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106</v>
      </c>
      <c r="E21" s="255">
        <v>706.69899999999996</v>
      </c>
      <c r="F21" s="199">
        <v>730.55700000000002</v>
      </c>
      <c r="G21" s="89">
        <f t="shared" si="0"/>
        <v>103.37597760857169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107</v>
      </c>
      <c r="E22" s="255">
        <v>4882.0469999999996</v>
      </c>
      <c r="F22" s="199">
        <v>7312.9650000000001</v>
      </c>
      <c r="G22" s="89">
        <f t="shared" si="0"/>
        <v>149.79300690878233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63" t="s">
        <v>146</v>
      </c>
      <c r="B24" s="363"/>
      <c r="C24" s="363"/>
      <c r="D24" s="363"/>
      <c r="E24" s="363"/>
      <c r="F24" s="363"/>
      <c r="G24" s="363"/>
    </row>
    <row r="25" spans="1:11" ht="12.75" customHeight="1" x14ac:dyDescent="0.2">
      <c r="A25" s="363"/>
      <c r="B25" s="363"/>
      <c r="C25" s="363"/>
      <c r="D25" s="363"/>
      <c r="E25" s="363"/>
      <c r="F25" s="363"/>
      <c r="G25" s="363"/>
    </row>
    <row r="26" spans="1:11" ht="12.75" customHeight="1" x14ac:dyDescent="0.2">
      <c r="A26" s="363"/>
      <c r="B26" s="363"/>
      <c r="C26" s="363"/>
      <c r="D26" s="363"/>
      <c r="E26" s="363"/>
      <c r="F26" s="363"/>
      <c r="G26" s="363"/>
    </row>
    <row r="27" spans="1:11" ht="12.75" customHeight="1" x14ac:dyDescent="0.2"/>
    <row r="28" spans="1:11" ht="15" customHeight="1" x14ac:dyDescent="0.2">
      <c r="A28" s="83"/>
      <c r="B28" s="376" t="s">
        <v>220</v>
      </c>
      <c r="C28" s="376"/>
      <c r="D28" s="376"/>
      <c r="E28" s="376"/>
      <c r="F28" s="376"/>
      <c r="G28" s="376"/>
      <c r="H28" s="376"/>
    </row>
    <row r="29" spans="1:11" ht="12" customHeight="1" x14ac:dyDescent="0.2">
      <c r="B29" s="84"/>
      <c r="C29" s="85"/>
      <c r="D29" s="85"/>
      <c r="E29" s="85"/>
      <c r="F29" s="85"/>
      <c r="G29" s="85"/>
    </row>
    <row r="30" spans="1:11" ht="14.25" x14ac:dyDescent="0.2">
      <c r="B30" s="84"/>
      <c r="C30" s="85"/>
      <c r="D30" s="85"/>
      <c r="E30" s="85"/>
      <c r="F30" s="85"/>
      <c r="G30" s="85"/>
    </row>
    <row r="46" spans="2:7" hidden="1" x14ac:dyDescent="0.2"/>
    <row r="47" spans="2:7" ht="15.75" x14ac:dyDescent="0.25">
      <c r="B47" s="375"/>
      <c r="C47" s="375"/>
      <c r="D47" s="375"/>
      <c r="E47" s="375"/>
      <c r="F47" s="375"/>
      <c r="G47" s="375"/>
    </row>
    <row r="53" spans="2:9" x14ac:dyDescent="0.2">
      <c r="B53"/>
      <c r="E53"/>
    </row>
    <row r="55" spans="2:9" x14ac:dyDescent="0.2">
      <c r="I55" s="158"/>
    </row>
    <row r="56" spans="2:9" x14ac:dyDescent="0.2">
      <c r="I56" s="158"/>
    </row>
    <row r="57" spans="2:9" x14ac:dyDescent="0.2">
      <c r="I57" s="158"/>
    </row>
    <row r="59" spans="2:9" x14ac:dyDescent="0.2">
      <c r="C59" s="78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opLeftCell="A19" zoomScaleNormal="90" workbookViewId="0">
      <selection activeCell="I27" sqref="I2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72" t="s">
        <v>98</v>
      </c>
      <c r="B1" s="372"/>
      <c r="C1" s="372"/>
      <c r="D1" s="372"/>
      <c r="E1" s="372"/>
      <c r="F1" s="372"/>
      <c r="G1" s="372"/>
    </row>
    <row r="2" spans="1:11" ht="15.75" customHeight="1" x14ac:dyDescent="0.2">
      <c r="A2" s="372"/>
      <c r="B2" s="372"/>
      <c r="C2" s="372"/>
      <c r="D2" s="372"/>
      <c r="E2" s="372"/>
      <c r="F2" s="372"/>
      <c r="G2" s="372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8" t="s">
        <v>0</v>
      </c>
      <c r="B4" s="368"/>
      <c r="C4" s="368"/>
      <c r="D4" s="374" t="s">
        <v>31</v>
      </c>
      <c r="E4" s="368" t="s">
        <v>206</v>
      </c>
      <c r="F4" s="369"/>
      <c r="G4" s="47" t="s">
        <v>34</v>
      </c>
    </row>
    <row r="5" spans="1:11" s="48" customFormat="1" ht="6.75" customHeight="1" x14ac:dyDescent="0.2">
      <c r="A5" s="368"/>
      <c r="B5" s="368"/>
      <c r="C5" s="368"/>
      <c r="D5" s="374"/>
      <c r="E5" s="371">
        <v>2020</v>
      </c>
      <c r="F5" s="371">
        <v>2021</v>
      </c>
      <c r="G5" s="368" t="s">
        <v>3</v>
      </c>
    </row>
    <row r="6" spans="1:11" s="48" customFormat="1" ht="9.75" customHeight="1" x14ac:dyDescent="0.2">
      <c r="A6" s="368"/>
      <c r="B6" s="368"/>
      <c r="C6" s="368"/>
      <c r="D6" s="374"/>
      <c r="E6" s="377"/>
      <c r="F6" s="377"/>
      <c r="G6" s="368"/>
    </row>
    <row r="7" spans="1:11" ht="18.95" customHeight="1" x14ac:dyDescent="0.2">
      <c r="A7" s="378" t="s">
        <v>71</v>
      </c>
      <c r="B7" s="378"/>
      <c r="C7" s="379"/>
      <c r="D7" s="379"/>
      <c r="E7" s="379"/>
      <c r="F7" s="379"/>
      <c r="G7" s="379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37">
        <v>3466.0479999999998</v>
      </c>
      <c r="F8" s="238">
        <v>4221.41</v>
      </c>
      <c r="G8" s="86">
        <f>F8/E8*100</f>
        <v>121.79317770555977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9">
        <v>33055.781999999999</v>
      </c>
      <c r="F9" s="240">
        <v>39468.525999999998</v>
      </c>
      <c r="G9" s="87">
        <f t="shared" ref="G9:G17" si="0">F9/E9*100</f>
        <v>119.39976491858519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9">
        <v>4090.83</v>
      </c>
      <c r="F10" s="240">
        <v>4787.9129999999996</v>
      </c>
      <c r="G10" s="87">
        <f t="shared" si="0"/>
        <v>117.0401361092981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9">
        <v>32918.088000000003</v>
      </c>
      <c r="F11" s="240">
        <v>39311.733999999997</v>
      </c>
      <c r="G11" s="87">
        <f t="shared" si="0"/>
        <v>119.42289600781186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9">
        <v>4073.9520000000002</v>
      </c>
      <c r="F12" s="240">
        <v>4768.8549999999996</v>
      </c>
      <c r="G12" s="87">
        <f t="shared" si="0"/>
        <v>117.05722109637028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9">
        <v>8080.4584888640002</v>
      </c>
      <c r="F13" s="240">
        <v>8243.3674128999992</v>
      </c>
      <c r="G13" s="87">
        <f t="shared" si="0"/>
        <v>102.01608515482768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1" t="s">
        <v>129</v>
      </c>
      <c r="F14" s="148" t="s">
        <v>129</v>
      </c>
      <c r="G14" s="346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1" t="s">
        <v>129</v>
      </c>
      <c r="F15" s="148" t="s">
        <v>129</v>
      </c>
      <c r="G15" s="346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10.006035692499999</v>
      </c>
      <c r="F16" s="248">
        <v>9.8272851962000001</v>
      </c>
      <c r="G16" s="88">
        <f t="shared" si="0"/>
        <v>98.213573269242076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44">
        <v>409.14701230021001</v>
      </c>
      <c r="F17" s="200">
        <v>502.70440850739499</v>
      </c>
      <c r="G17" s="103">
        <f t="shared" si="0"/>
        <v>122.86644980766414</v>
      </c>
      <c r="I17"/>
      <c r="J17"/>
      <c r="K17"/>
    </row>
    <row r="18" spans="1:11" ht="18.95" customHeight="1" x14ac:dyDescent="0.2">
      <c r="A18" s="378" t="s">
        <v>72</v>
      </c>
      <c r="B18" s="378"/>
      <c r="C18" s="381"/>
      <c r="D18" s="381"/>
      <c r="E18" s="381"/>
      <c r="F18" s="381"/>
      <c r="G18" s="381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37">
        <v>4869.7550000000001</v>
      </c>
      <c r="F19" s="238">
        <v>5549.0159999999996</v>
      </c>
      <c r="G19" s="86">
        <f>F19/E19*100</f>
        <v>113.94856620096903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9">
        <v>43587.981</v>
      </c>
      <c r="F20" s="240">
        <v>49669.837</v>
      </c>
      <c r="G20" s="87">
        <f t="shared" ref="G20:G29" si="1">F20/E20*100</f>
        <v>113.95305738065728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9">
        <v>1990.2739999999999</v>
      </c>
      <c r="F21" s="240">
        <v>2336.7539999999999</v>
      </c>
      <c r="G21" s="87">
        <f t="shared" si="1"/>
        <v>117.40865830533886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9">
        <v>43155.254000000001</v>
      </c>
      <c r="F22" s="240">
        <v>49158.64</v>
      </c>
      <c r="G22" s="87">
        <f t="shared" si="1"/>
        <v>113.91113582601089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9">
        <v>1969.44</v>
      </c>
      <c r="F23" s="240">
        <v>2311.3969999999999</v>
      </c>
      <c r="G23" s="87">
        <f t="shared" si="1"/>
        <v>117.36315907059873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9">
        <v>21900.492595492</v>
      </c>
      <c r="F24" s="240">
        <v>21255.911833252001</v>
      </c>
      <c r="G24" s="87">
        <f t="shared" si="1"/>
        <v>97.056775050015631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9">
        <v>344.30399999999997</v>
      </c>
      <c r="F25" s="240">
        <v>314.971</v>
      </c>
      <c r="G25" s="87">
        <f t="shared" si="1"/>
        <v>91.48049398206237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9">
        <v>336.51100000000002</v>
      </c>
      <c r="F26" s="240">
        <v>302.72800000000001</v>
      </c>
      <c r="G26" s="87">
        <f t="shared" si="1"/>
        <v>89.960803658721403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2">
        <v>8.8047550647000001</v>
      </c>
      <c r="F27" s="243">
        <v>8.5648518584000009</v>
      </c>
      <c r="G27" s="87">
        <f t="shared" si="1"/>
        <v>97.275299488320599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277.46310751524101</v>
      </c>
      <c r="F28" s="199">
        <v>326.163286898254</v>
      </c>
      <c r="G28" s="88">
        <f t="shared" si="1"/>
        <v>117.55194765139647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44">
        <v>4263.6000000000004</v>
      </c>
      <c r="F29" s="200">
        <v>3531.9</v>
      </c>
      <c r="G29" s="103">
        <f t="shared" si="1"/>
        <v>82.83844638333801</v>
      </c>
      <c r="I29"/>
      <c r="J29"/>
      <c r="K29"/>
    </row>
    <row r="30" spans="1:11" ht="18.95" customHeight="1" x14ac:dyDescent="0.2">
      <c r="A30" s="382" t="s">
        <v>73</v>
      </c>
      <c r="B30" s="383"/>
      <c r="C30" s="383"/>
      <c r="D30" s="383"/>
      <c r="E30" s="383"/>
      <c r="F30" s="383"/>
      <c r="G30" s="384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37">
        <v>718.01599999999996</v>
      </c>
      <c r="F31" s="238">
        <v>694.95900000000006</v>
      </c>
      <c r="G31" s="86">
        <f>F31/E31*100</f>
        <v>96.788790221944936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9">
        <v>7530.7969999999996</v>
      </c>
      <c r="F32" s="240">
        <v>7551.7629999999999</v>
      </c>
      <c r="G32" s="87">
        <f t="shared" ref="G32:G41" si="2">F32/E32*100</f>
        <v>100.278403467787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9">
        <v>346.815</v>
      </c>
      <c r="F33" s="240">
        <v>359.15899999999999</v>
      </c>
      <c r="G33" s="87">
        <f t="shared" si="2"/>
        <v>103.55924628404192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9">
        <v>4645.72</v>
      </c>
      <c r="F34" s="240">
        <v>4381.8209999999999</v>
      </c>
      <c r="G34" s="87">
        <f t="shared" si="2"/>
        <v>94.319524207227289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9">
        <v>218.87</v>
      </c>
      <c r="F35" s="240">
        <v>213.84</v>
      </c>
      <c r="G35" s="87">
        <f t="shared" si="2"/>
        <v>97.701832137798689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9">
        <v>21714.161728875999</v>
      </c>
      <c r="F36" s="240">
        <v>21026.239075173002</v>
      </c>
      <c r="G36" s="87">
        <f t="shared" si="2"/>
        <v>96.831917058128099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9">
        <v>1524.28</v>
      </c>
      <c r="F37" s="240">
        <v>1224.5920000000001</v>
      </c>
      <c r="G37" s="87">
        <f t="shared" si="2"/>
        <v>80.339045319757531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9">
        <v>1033.134</v>
      </c>
      <c r="F38" s="240">
        <v>735.28700000000003</v>
      </c>
      <c r="G38" s="87">
        <f t="shared" si="2"/>
        <v>71.170535477488883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2">
        <v>10.6402272801</v>
      </c>
      <c r="F39" s="243">
        <v>11.040206062999999</v>
      </c>
      <c r="G39" s="87">
        <f t="shared" si="2"/>
        <v>103.75911878920165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8">
        <v>163.92817755721001</v>
      </c>
      <c r="F40" s="199">
        <v>163.09056934030301</v>
      </c>
      <c r="G40" s="88">
        <f t="shared" si="2"/>
        <v>99.489039511456369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44">
        <v>2780.5</v>
      </c>
      <c r="F41" s="200">
        <v>1706.3</v>
      </c>
      <c r="G41" s="103">
        <f t="shared" si="2"/>
        <v>61.36666067254091</v>
      </c>
      <c r="I41"/>
      <c r="J41"/>
    </row>
    <row r="42" spans="1:10" s="57" customFormat="1" ht="12.75" customHeight="1" x14ac:dyDescent="0.2">
      <c r="A42" s="380"/>
      <c r="B42" s="380"/>
      <c r="C42" s="380"/>
      <c r="D42" s="380"/>
      <c r="E42" s="380"/>
      <c r="F42" s="380"/>
      <c r="G42" s="380"/>
    </row>
    <row r="43" spans="1:10" s="57" customFormat="1" ht="12.75" customHeight="1" x14ac:dyDescent="0.2">
      <c r="A43" s="380"/>
      <c r="B43" s="380"/>
      <c r="C43" s="380"/>
      <c r="D43" s="380"/>
      <c r="E43" s="380"/>
      <c r="F43" s="380"/>
      <c r="G43" s="380"/>
    </row>
    <row r="44" spans="1:10" ht="12.75" customHeight="1" x14ac:dyDescent="0.2">
      <c r="A44" s="380"/>
      <c r="B44" s="380"/>
      <c r="C44" s="380"/>
      <c r="D44" s="380"/>
      <c r="E44" s="380"/>
      <c r="F44" s="380"/>
      <c r="G44" s="380"/>
    </row>
    <row r="45" spans="1:10" ht="12.75" customHeight="1" x14ac:dyDescent="0.2">
      <c r="A45" s="380"/>
      <c r="B45" s="380"/>
      <c r="C45" s="380"/>
      <c r="D45" s="380"/>
      <c r="E45" s="380"/>
      <c r="F45" s="380"/>
      <c r="G45" s="380"/>
    </row>
    <row r="46" spans="1:10" ht="12.75" customHeight="1" x14ac:dyDescent="0.2">
      <c r="A46" s="380"/>
      <c r="B46" s="380"/>
      <c r="C46" s="380"/>
      <c r="D46" s="380"/>
      <c r="E46" s="380"/>
      <c r="F46" s="380"/>
      <c r="G46" s="380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opLeftCell="A25" zoomScaleNormal="100" workbookViewId="0">
      <selection activeCell="I27" sqref="I2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85" t="s">
        <v>99</v>
      </c>
      <c r="B1" s="385"/>
      <c r="C1" s="385"/>
      <c r="D1" s="385"/>
      <c r="E1" s="385"/>
      <c r="F1" s="385"/>
      <c r="G1" s="385"/>
    </row>
    <row r="2" spans="1:10" ht="15.75" customHeight="1" x14ac:dyDescent="0.2">
      <c r="A2" s="385"/>
      <c r="B2" s="385"/>
      <c r="C2" s="385"/>
      <c r="D2" s="385"/>
      <c r="E2" s="385"/>
      <c r="F2" s="385"/>
      <c r="G2" s="385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8" t="s">
        <v>0</v>
      </c>
      <c r="B4" s="368"/>
      <c r="C4" s="368"/>
      <c r="D4" s="374" t="s">
        <v>31</v>
      </c>
      <c r="E4" s="368" t="s">
        <v>206</v>
      </c>
      <c r="F4" s="369"/>
      <c r="G4" s="47" t="s">
        <v>34</v>
      </c>
    </row>
    <row r="5" spans="1:10" s="48" customFormat="1" ht="6.75" customHeight="1" x14ac:dyDescent="0.2">
      <c r="A5" s="368"/>
      <c r="B5" s="368"/>
      <c r="C5" s="368"/>
      <c r="D5" s="374"/>
      <c r="E5" s="371">
        <v>2020</v>
      </c>
      <c r="F5" s="371">
        <v>2021</v>
      </c>
      <c r="G5" s="368" t="s">
        <v>3</v>
      </c>
    </row>
    <row r="6" spans="1:10" s="48" customFormat="1" ht="9.75" customHeight="1" x14ac:dyDescent="0.2">
      <c r="A6" s="368"/>
      <c r="B6" s="368"/>
      <c r="C6" s="368"/>
      <c r="D6" s="374"/>
      <c r="E6" s="377"/>
      <c r="F6" s="377"/>
      <c r="G6" s="368"/>
    </row>
    <row r="7" spans="1:10" s="48" customFormat="1" ht="21.95" customHeight="1" x14ac:dyDescent="0.2">
      <c r="A7" s="378" t="s">
        <v>74</v>
      </c>
      <c r="B7" s="378"/>
      <c r="C7" s="381"/>
      <c r="D7" s="381"/>
      <c r="E7" s="381"/>
      <c r="F7" s="381"/>
      <c r="G7" s="381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37">
        <v>518.58900000000006</v>
      </c>
      <c r="F8" s="238">
        <v>490.96499999999997</v>
      </c>
      <c r="G8" s="86">
        <f>F8/E8*100</f>
        <v>94.673238344816397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9">
        <v>3855.8020000000001</v>
      </c>
      <c r="F9" s="240">
        <v>3476.2579999999998</v>
      </c>
      <c r="G9" s="87">
        <f t="shared" ref="G9:G16" si="0">F9/E9*100</f>
        <v>90.156548494969385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9">
        <v>3335.0250000000001</v>
      </c>
      <c r="F10" s="240">
        <v>3105.64</v>
      </c>
      <c r="G10" s="87">
        <f t="shared" si="0"/>
        <v>93.121940615137817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9">
        <v>31135.603485169999</v>
      </c>
      <c r="F11" s="250">
        <v>32545.880105982</v>
      </c>
      <c r="G11" s="87">
        <f t="shared" si="0"/>
        <v>104.52946615113376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9">
        <v>6.0529999999999999</v>
      </c>
      <c r="F12" s="250">
        <v>6.7270000000000003</v>
      </c>
      <c r="G12" s="87">
        <f t="shared" si="0"/>
        <v>111.13497439286304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3" t="s">
        <v>129</v>
      </c>
      <c r="F13" s="148" t="s">
        <v>129</v>
      </c>
      <c r="G13" s="346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1">
        <v>2.1199832622999999</v>
      </c>
      <c r="F14" s="252">
        <v>1.8522705284000001</v>
      </c>
      <c r="G14" s="90">
        <f t="shared" si="0"/>
        <v>87.371941153462004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8">
        <v>500.89682330407697</v>
      </c>
      <c r="F15" s="199">
        <v>325.387825651269</v>
      </c>
      <c r="G15" s="88">
        <f t="shared" si="0"/>
        <v>64.961047966905838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44">
        <v>32.6</v>
      </c>
      <c r="F16" s="200">
        <v>28</v>
      </c>
      <c r="G16" s="103">
        <f t="shared" si="0"/>
        <v>85.889570552147234</v>
      </c>
      <c r="I16"/>
      <c r="J16"/>
    </row>
    <row r="17" spans="1:11" s="48" customFormat="1" ht="21.95" customHeight="1" x14ac:dyDescent="0.2">
      <c r="A17" s="378" t="s">
        <v>138</v>
      </c>
      <c r="B17" s="378"/>
      <c r="C17" s="379"/>
      <c r="D17" s="379"/>
      <c r="E17" s="379"/>
      <c r="F17" s="379"/>
      <c r="G17" s="379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45">
        <v>287.77800000000002</v>
      </c>
      <c r="F18" s="245">
        <v>284.33</v>
      </c>
      <c r="G18" s="86">
        <f>F18/E18*100</f>
        <v>98.801854207062377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1">
        <v>3388.4470000000001</v>
      </c>
      <c r="F19" s="211">
        <v>3116.7829999999999</v>
      </c>
      <c r="G19" s="87">
        <f>F19/E19*100</f>
        <v>91.982639834708934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6">
        <v>2899.3049999999998</v>
      </c>
      <c r="F20" s="210">
        <v>2764.0219999999999</v>
      </c>
      <c r="G20" s="90">
        <f>F20/E20*100</f>
        <v>95.333950722673194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10.372926353</v>
      </c>
      <c r="F21" s="248">
        <v>8.5509794957</v>
      </c>
      <c r="G21" s="88">
        <f>F21/E21*100</f>
        <v>82.435555837402944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44">
        <v>483.966338391992</v>
      </c>
      <c r="F22" s="200">
        <v>478.167716069314</v>
      </c>
      <c r="G22" s="103">
        <f>F22/E22*100</f>
        <v>98.801854207062362</v>
      </c>
      <c r="I22"/>
      <c r="J22"/>
    </row>
    <row r="23" spans="1:11" ht="21.95" customHeight="1" x14ac:dyDescent="0.2">
      <c r="A23" s="378" t="s">
        <v>151</v>
      </c>
      <c r="B23" s="378"/>
      <c r="C23" s="381"/>
      <c r="D23" s="381"/>
      <c r="E23" s="381"/>
      <c r="F23" s="381"/>
      <c r="G23" s="381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37">
        <v>171.995</v>
      </c>
      <c r="F24" s="238">
        <v>148.52600000000001</v>
      </c>
      <c r="G24" s="91">
        <f t="shared" ref="G24:G38" si="1">F24/E24*100</f>
        <v>86.354835896392345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9">
        <v>877.755</v>
      </c>
      <c r="F25" s="240">
        <v>957.12599999999998</v>
      </c>
      <c r="G25" s="88">
        <f t="shared" si="1"/>
        <v>109.04250046994891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9">
        <v>44.534999999999997</v>
      </c>
      <c r="F26" s="240">
        <v>48.473999999999997</v>
      </c>
      <c r="G26" s="88">
        <f t="shared" si="1"/>
        <v>108.84472886493771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9">
        <v>513.31100000000004</v>
      </c>
      <c r="F27" s="240">
        <v>470.995</v>
      </c>
      <c r="G27" s="88">
        <f t="shared" si="1"/>
        <v>91.756264720607973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9">
        <v>28.181999999999999</v>
      </c>
      <c r="F28" s="240">
        <v>26.318999999999999</v>
      </c>
      <c r="G28" s="88">
        <f t="shared" si="1"/>
        <v>93.389397487758146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9">
        <v>19709.329740653</v>
      </c>
      <c r="F29" s="240">
        <v>19745.141725460999</v>
      </c>
      <c r="G29" s="88">
        <f t="shared" si="1"/>
        <v>100.18170067312909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9">
        <v>780.79899999999998</v>
      </c>
      <c r="F30" s="240">
        <v>622.25800000000004</v>
      </c>
      <c r="G30" s="88">
        <f t="shared" si="1"/>
        <v>79.695030347118788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9">
        <v>472.26499999999999</v>
      </c>
      <c r="F31" s="240">
        <v>368.40499999999997</v>
      </c>
      <c r="G31" s="88">
        <f t="shared" si="1"/>
        <v>78.008109853577963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9">
        <v>248.83</v>
      </c>
      <c r="F32" s="240">
        <v>168.636</v>
      </c>
      <c r="G32" s="88">
        <f t="shared" si="1"/>
        <v>67.771570952055612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1">
        <v>162.98099999999999</v>
      </c>
      <c r="F33" s="240">
        <v>110.25700000000001</v>
      </c>
      <c r="G33" s="88">
        <f t="shared" si="1"/>
        <v>67.650216896448057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9">
        <v>263.18400000000003</v>
      </c>
      <c r="F34" s="240">
        <v>256.95499999999998</v>
      </c>
      <c r="G34" s="88">
        <f t="shared" si="1"/>
        <v>97.633214785093301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9">
        <v>182.59200000000001</v>
      </c>
      <c r="F35" s="240">
        <v>162.05000000000001</v>
      </c>
      <c r="G35" s="88">
        <f t="shared" si="1"/>
        <v>88.749780932351911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2">
        <v>5.7809820053000003</v>
      </c>
      <c r="F36" s="243">
        <v>6.2595101193999998</v>
      </c>
      <c r="G36" s="88">
        <f t="shared" si="1"/>
        <v>108.27762677104486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258.01172187328001</v>
      </c>
      <c r="F37" s="199">
        <v>231.64008340702401</v>
      </c>
      <c r="G37" s="88">
        <f t="shared" si="1"/>
        <v>89.778899084589582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44">
        <v>184</v>
      </c>
      <c r="F38" s="200">
        <v>162.1</v>
      </c>
      <c r="G38" s="103">
        <f t="shared" si="1"/>
        <v>88.097826086956516</v>
      </c>
      <c r="I38"/>
      <c r="J38"/>
    </row>
    <row r="39" spans="1:10" s="59" customFormat="1" ht="21.95" customHeight="1" x14ac:dyDescent="0.2">
      <c r="A39" s="378" t="s">
        <v>180</v>
      </c>
      <c r="B39" s="378"/>
      <c r="C39" s="381"/>
      <c r="D39" s="381"/>
      <c r="E39" s="381"/>
      <c r="F39" s="381"/>
      <c r="G39" s="381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1">
        <v>10032.181</v>
      </c>
      <c r="F40" s="232">
        <v>11389.206</v>
      </c>
      <c r="G40" s="92">
        <f>F40/E40*100</f>
        <v>113.52671966345105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3">
        <v>9.0019109503999992</v>
      </c>
      <c r="F41" s="234">
        <v>8.8667462858999997</v>
      </c>
      <c r="G41" s="93">
        <f>F41/E41*100</f>
        <v>98.498489206961182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35">
        <v>306.95070476531799</v>
      </c>
      <c r="F42" s="236">
        <v>351.57536810408101</v>
      </c>
      <c r="G42" s="108">
        <f>F42/E42*100</f>
        <v>114.53805534438541</v>
      </c>
      <c r="I42"/>
      <c r="J42"/>
    </row>
    <row r="43" spans="1:10" s="57" customFormat="1" ht="16.7" customHeight="1" x14ac:dyDescent="0.2">
      <c r="A43" s="380" t="s">
        <v>79</v>
      </c>
      <c r="B43" s="380"/>
      <c r="C43" s="380"/>
      <c r="D43" s="380"/>
      <c r="E43" s="380"/>
      <c r="F43" s="380"/>
      <c r="G43" s="380"/>
    </row>
    <row r="44" spans="1:10" s="57" customFormat="1" ht="12.75" customHeight="1" x14ac:dyDescent="0.2">
      <c r="A44" s="387" t="s">
        <v>145</v>
      </c>
      <c r="B44" s="387"/>
      <c r="C44" s="387"/>
      <c r="D44" s="387"/>
      <c r="E44" s="387"/>
      <c r="F44" s="387"/>
      <c r="G44" s="387"/>
    </row>
    <row r="45" spans="1:10" s="57" customFormat="1" ht="12.75" customHeight="1" x14ac:dyDescent="0.2">
      <c r="A45" s="386"/>
      <c r="B45" s="386"/>
      <c r="C45" s="386"/>
      <c r="D45" s="386"/>
      <c r="E45" s="386"/>
      <c r="F45" s="386"/>
      <c r="G45" s="386"/>
    </row>
    <row r="46" spans="1:10" s="57" customFormat="1" ht="12.75" customHeight="1" x14ac:dyDescent="0.2">
      <c r="A46" s="380"/>
      <c r="B46" s="380"/>
      <c r="C46" s="380"/>
      <c r="D46" s="380"/>
      <c r="E46" s="380"/>
      <c r="F46" s="380"/>
      <c r="G46" s="380"/>
    </row>
    <row r="47" spans="1:10" ht="12.75" customHeight="1" x14ac:dyDescent="0.2">
      <c r="A47" s="380"/>
      <c r="B47" s="380"/>
      <c r="C47" s="380"/>
      <c r="D47" s="380"/>
      <c r="E47" s="380"/>
      <c r="F47" s="380"/>
      <c r="G47" s="380"/>
    </row>
    <row r="48" spans="1:10" ht="12.75" customHeight="1" x14ac:dyDescent="0.2">
      <c r="A48" s="386"/>
      <c r="B48" s="386"/>
      <c r="C48" s="386"/>
      <c r="D48" s="386"/>
      <c r="E48" s="386"/>
      <c r="F48" s="386"/>
      <c r="G48" s="386"/>
    </row>
    <row r="49" spans="1:7" ht="12.75" customHeight="1" x14ac:dyDescent="0.2">
      <c r="A49" s="386"/>
      <c r="B49" s="386"/>
      <c r="C49" s="386"/>
      <c r="D49" s="386"/>
      <c r="E49" s="386"/>
      <c r="F49" s="386"/>
      <c r="G49" s="386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topLeftCell="A22" zoomScaleNormal="100" workbookViewId="0">
      <selection activeCell="I27" sqref="I2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72" t="s">
        <v>100</v>
      </c>
      <c r="B1" s="372"/>
      <c r="C1" s="372"/>
      <c r="D1" s="372"/>
      <c r="E1" s="372"/>
      <c r="F1" s="372"/>
      <c r="G1" s="372"/>
    </row>
    <row r="2" spans="1:10" ht="15.75" customHeight="1" x14ac:dyDescent="0.2">
      <c r="A2" s="372"/>
      <c r="B2" s="372"/>
      <c r="C2" s="372"/>
      <c r="D2" s="372"/>
      <c r="E2" s="372"/>
      <c r="F2" s="372"/>
      <c r="G2" s="372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8" t="s">
        <v>0</v>
      </c>
      <c r="B4" s="368"/>
      <c r="C4" s="368"/>
      <c r="D4" s="374" t="s">
        <v>31</v>
      </c>
      <c r="E4" s="368" t="s">
        <v>207</v>
      </c>
      <c r="F4" s="369"/>
      <c r="G4" s="47" t="s">
        <v>34</v>
      </c>
    </row>
    <row r="5" spans="1:10" s="48" customFormat="1" ht="6.75" customHeight="1" x14ac:dyDescent="0.2">
      <c r="A5" s="368"/>
      <c r="B5" s="368"/>
      <c r="C5" s="368"/>
      <c r="D5" s="374"/>
      <c r="E5" s="371">
        <v>2020</v>
      </c>
      <c r="F5" s="371">
        <v>2021</v>
      </c>
      <c r="G5" s="368" t="s">
        <v>3</v>
      </c>
    </row>
    <row r="6" spans="1:10" s="48" customFormat="1" ht="9.75" customHeight="1" x14ac:dyDescent="0.2">
      <c r="A6" s="368"/>
      <c r="B6" s="368"/>
      <c r="C6" s="368"/>
      <c r="D6" s="374"/>
      <c r="E6" s="377"/>
      <c r="F6" s="377"/>
      <c r="G6" s="368"/>
    </row>
    <row r="7" spans="1:10" ht="18.95" customHeight="1" x14ac:dyDescent="0.2">
      <c r="A7" s="378" t="s">
        <v>71</v>
      </c>
      <c r="B7" s="378"/>
      <c r="C7" s="379"/>
      <c r="D7" s="379"/>
      <c r="E7" s="379"/>
      <c r="F7" s="379"/>
      <c r="G7" s="379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37">
        <v>25468.806</v>
      </c>
      <c r="F8" s="238">
        <v>29710.874</v>
      </c>
      <c r="G8" s="86">
        <f>F8/E8*100</f>
        <v>116.65593589271519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9">
        <v>242180.37</v>
      </c>
      <c r="F9" s="240">
        <v>281017.46399999998</v>
      </c>
      <c r="G9" s="87">
        <f t="shared" ref="G9:G17" si="0">F9/E9*100</f>
        <v>116.0364335061508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9">
        <v>30473.383000000002</v>
      </c>
      <c r="F10" s="240">
        <v>34136.991999999998</v>
      </c>
      <c r="G10" s="87">
        <f t="shared" si="0"/>
        <v>112.02232453154282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9">
        <v>239585.302</v>
      </c>
      <c r="F11" s="240">
        <v>278263.54700000002</v>
      </c>
      <c r="G11" s="87">
        <f t="shared" si="0"/>
        <v>116.14383047587786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9">
        <v>30161.499</v>
      </c>
      <c r="F12" s="240">
        <v>33811.392999999996</v>
      </c>
      <c r="G12" s="87">
        <f t="shared" si="0"/>
        <v>112.10116910966525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9">
        <v>7947.2754961270002</v>
      </c>
      <c r="F13" s="240">
        <v>8232.0511426430003</v>
      </c>
      <c r="G13" s="87">
        <f t="shared" si="0"/>
        <v>103.58331162238909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3" t="s">
        <v>129</v>
      </c>
      <c r="F14" s="148" t="s">
        <v>129</v>
      </c>
      <c r="G14" s="346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3" t="s">
        <v>129</v>
      </c>
      <c r="F15" s="148" t="s">
        <v>129</v>
      </c>
      <c r="G15" s="346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10.054201206</v>
      </c>
      <c r="F16" s="248">
        <v>9.8840242801000002</v>
      </c>
      <c r="G16" s="88">
        <f t="shared" si="0"/>
        <v>98.307404811051086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44">
        <v>3009.7767378375761</v>
      </c>
      <c r="F17" s="200">
        <v>3673.7238172960401</v>
      </c>
      <c r="G17" s="103">
        <f t="shared" si="0"/>
        <v>122.05967874997559</v>
      </c>
      <c r="I17"/>
      <c r="J17"/>
    </row>
    <row r="18" spans="1:11" ht="18.95" customHeight="1" x14ac:dyDescent="0.2">
      <c r="A18" s="378" t="s">
        <v>72</v>
      </c>
      <c r="B18" s="378"/>
      <c r="C18" s="381"/>
      <c r="D18" s="381"/>
      <c r="E18" s="381"/>
      <c r="F18" s="381"/>
      <c r="G18" s="381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37">
        <v>33583.480000000003</v>
      </c>
      <c r="F19" s="238">
        <v>41264.302000000003</v>
      </c>
      <c r="G19" s="86">
        <f>F19/E19*100</f>
        <v>122.87083411248625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9">
        <v>297496.57199999999</v>
      </c>
      <c r="F20" s="240">
        <v>367325.24300000002</v>
      </c>
      <c r="G20" s="87">
        <f t="shared" ref="G20:G29" si="1">F20/E20*100</f>
        <v>123.47209264649948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9">
        <v>13700.312</v>
      </c>
      <c r="F21" s="240">
        <v>17057.567999999999</v>
      </c>
      <c r="G21" s="87">
        <f t="shared" si="1"/>
        <v>124.50496017900905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9">
        <v>290450.315</v>
      </c>
      <c r="F22" s="240">
        <v>359448.39500000002</v>
      </c>
      <c r="G22" s="87">
        <f t="shared" si="1"/>
        <v>123.75555351007282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9">
        <v>13354.216</v>
      </c>
      <c r="F23" s="240">
        <v>16667.249</v>
      </c>
      <c r="G23" s="87">
        <f t="shared" si="1"/>
        <v>124.80889181364148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9">
        <v>21714.583726268</v>
      </c>
      <c r="F24" s="240">
        <v>21534.444007492999</v>
      </c>
      <c r="G24" s="87">
        <f t="shared" si="1"/>
        <v>99.170420575195791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9">
        <v>4728.973</v>
      </c>
      <c r="F25" s="240">
        <v>2176.2559999999999</v>
      </c>
      <c r="G25" s="87">
        <f t="shared" si="1"/>
        <v>46.019632592531188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9">
        <v>4506.9530000000004</v>
      </c>
      <c r="F26" s="240">
        <v>2083.2350000000001</v>
      </c>
      <c r="G26" s="87">
        <f t="shared" si="1"/>
        <v>46.22269191624585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2">
        <v>8.8775522964999993</v>
      </c>
      <c r="F27" s="243">
        <v>8.6292481089000006</v>
      </c>
      <c r="G27" s="87">
        <f t="shared" si="1"/>
        <v>97.203010702647248</v>
      </c>
      <c r="I27"/>
      <c r="J27" s="262"/>
      <c r="K27" s="270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1913.7658045260639</v>
      </c>
      <c r="F28" s="199">
        <v>2416.4732889246802</v>
      </c>
      <c r="G28" s="88">
        <f t="shared" si="1"/>
        <v>126.26797297818317</v>
      </c>
      <c r="I28"/>
      <c r="J28" s="262"/>
      <c r="K28" s="270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44">
        <v>4263.6000000000004</v>
      </c>
      <c r="F29" s="200">
        <v>3531.9</v>
      </c>
      <c r="G29" s="103">
        <f t="shared" si="1"/>
        <v>82.83844638333801</v>
      </c>
      <c r="I29"/>
      <c r="J29" s="262"/>
      <c r="K29" s="271"/>
    </row>
    <row r="30" spans="1:11" ht="18.95" customHeight="1" x14ac:dyDescent="0.2">
      <c r="A30" s="382" t="s">
        <v>73</v>
      </c>
      <c r="B30" s="383"/>
      <c r="C30" s="383"/>
      <c r="D30" s="383"/>
      <c r="E30" s="383"/>
      <c r="F30" s="383"/>
      <c r="G30" s="384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37">
        <v>10110.42</v>
      </c>
      <c r="F31" s="238">
        <v>10587.77</v>
      </c>
      <c r="G31" s="86">
        <f>F31/E31*100</f>
        <v>104.72136666923828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9">
        <v>127023.469</v>
      </c>
      <c r="F32" s="240">
        <v>136066.07699999999</v>
      </c>
      <c r="G32" s="87">
        <f t="shared" ref="G32:G41" si="2">F32/E32*100</f>
        <v>107.11884825000331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9">
        <v>5780.7939999999999</v>
      </c>
      <c r="F33" s="240">
        <v>6246.0450000000001</v>
      </c>
      <c r="G33" s="87">
        <f t="shared" si="2"/>
        <v>108.0482196736296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9">
        <v>50559.529000000002</v>
      </c>
      <c r="F34" s="240">
        <v>53863.213000000003</v>
      </c>
      <c r="G34" s="87">
        <f t="shared" si="2"/>
        <v>106.53424599742614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9">
        <v>2353.3760000000002</v>
      </c>
      <c r="F35" s="240">
        <v>2530.2869999999998</v>
      </c>
      <c r="G35" s="87">
        <f t="shared" si="2"/>
        <v>107.51732829773056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9">
        <v>21973.360233906002</v>
      </c>
      <c r="F36" s="240">
        <v>21784.357461402</v>
      </c>
      <c r="G36" s="87">
        <f t="shared" si="2"/>
        <v>99.139854940291016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9">
        <v>9645.76</v>
      </c>
      <c r="F37" s="240">
        <v>10104.706</v>
      </c>
      <c r="G37" s="87">
        <f t="shared" si="2"/>
        <v>104.75800766347079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9">
        <v>5175.1989999999996</v>
      </c>
      <c r="F38" s="240">
        <v>4967.2489999999998</v>
      </c>
      <c r="G38" s="87">
        <f t="shared" si="2"/>
        <v>95.981797028481424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2">
        <v>6.6064617791</v>
      </c>
      <c r="F39" s="243">
        <v>6.9141058727000004</v>
      </c>
      <c r="G39" s="87">
        <f t="shared" si="2"/>
        <v>104.65671495403566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8">
        <v>2338.9787579802642</v>
      </c>
      <c r="F40" s="199">
        <v>2458.4704608182242</v>
      </c>
      <c r="G40" s="88">
        <f t="shared" si="2"/>
        <v>105.10871261358278</v>
      </c>
      <c r="I40" s="262"/>
      <c r="J40" s="262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44">
        <v>2763.6</v>
      </c>
      <c r="F41" s="200">
        <v>1706.3</v>
      </c>
      <c r="G41" s="103">
        <f t="shared" si="2"/>
        <v>61.74193081487914</v>
      </c>
      <c r="I41" s="262"/>
      <c r="J41" s="262"/>
    </row>
    <row r="42" spans="1:10" s="57" customFormat="1" ht="12.75" customHeight="1" x14ac:dyDescent="0.2">
      <c r="A42" s="388"/>
      <c r="B42" s="388"/>
      <c r="C42" s="388"/>
      <c r="D42" s="388"/>
      <c r="E42" s="388"/>
      <c r="F42" s="388"/>
      <c r="G42" s="388"/>
    </row>
    <row r="43" spans="1:10" s="57" customFormat="1" ht="12.75" customHeight="1" x14ac:dyDescent="0.2">
      <c r="A43" s="388"/>
      <c r="B43" s="388"/>
      <c r="C43" s="388"/>
      <c r="D43" s="388"/>
      <c r="E43" s="388"/>
      <c r="F43" s="388"/>
      <c r="G43" s="388"/>
    </row>
    <row r="44" spans="1:10" ht="12.75" customHeight="1" x14ac:dyDescent="0.2">
      <c r="A44" s="388"/>
      <c r="B44" s="388"/>
      <c r="C44" s="388"/>
      <c r="D44" s="388"/>
      <c r="E44" s="388"/>
      <c r="F44" s="388"/>
      <c r="G44" s="388"/>
    </row>
    <row r="45" spans="1:10" ht="12.75" customHeight="1" x14ac:dyDescent="0.2">
      <c r="A45" s="388"/>
      <c r="B45" s="388"/>
      <c r="C45" s="388"/>
      <c r="D45" s="388"/>
      <c r="E45" s="388"/>
      <c r="F45" s="388"/>
      <c r="G45" s="388"/>
    </row>
    <row r="46" spans="1:10" ht="12.75" customHeight="1" x14ac:dyDescent="0.2">
      <c r="A46" s="388"/>
      <c r="B46" s="388"/>
      <c r="C46" s="388"/>
      <c r="D46" s="388"/>
      <c r="E46" s="388"/>
      <c r="F46" s="388"/>
      <c r="G46" s="388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topLeftCell="A34" zoomScaleNormal="100" workbookViewId="0">
      <selection activeCell="I27" sqref="I2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72" t="s">
        <v>101</v>
      </c>
      <c r="B1" s="372"/>
      <c r="C1" s="372"/>
      <c r="D1" s="372"/>
      <c r="E1" s="372"/>
      <c r="F1" s="372"/>
      <c r="G1" s="372"/>
    </row>
    <row r="2" spans="1:11" ht="15.75" customHeight="1" x14ac:dyDescent="0.2">
      <c r="A2" s="372"/>
      <c r="B2" s="372"/>
      <c r="C2" s="372"/>
      <c r="D2" s="372"/>
      <c r="E2" s="372"/>
      <c r="F2" s="372"/>
      <c r="G2" s="372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8" t="s">
        <v>0</v>
      </c>
      <c r="B4" s="368"/>
      <c r="C4" s="368"/>
      <c r="D4" s="374" t="s">
        <v>31</v>
      </c>
      <c r="E4" s="368" t="s">
        <v>207</v>
      </c>
      <c r="F4" s="369"/>
      <c r="G4" s="47" t="s">
        <v>34</v>
      </c>
    </row>
    <row r="5" spans="1:11" s="48" customFormat="1" ht="6.75" customHeight="1" x14ac:dyDescent="0.2">
      <c r="A5" s="368"/>
      <c r="B5" s="368"/>
      <c r="C5" s="368"/>
      <c r="D5" s="374"/>
      <c r="E5" s="371">
        <v>2020</v>
      </c>
      <c r="F5" s="371">
        <v>2021</v>
      </c>
      <c r="G5" s="368" t="s">
        <v>3</v>
      </c>
    </row>
    <row r="6" spans="1:11" s="48" customFormat="1" ht="9.75" customHeight="1" x14ac:dyDescent="0.2">
      <c r="A6" s="368"/>
      <c r="B6" s="368"/>
      <c r="C6" s="368"/>
      <c r="D6" s="374"/>
      <c r="E6" s="377"/>
      <c r="F6" s="377"/>
      <c r="G6" s="368"/>
    </row>
    <row r="7" spans="1:11" s="48" customFormat="1" ht="21.95" customHeight="1" x14ac:dyDescent="0.2">
      <c r="A7" s="378" t="s">
        <v>74</v>
      </c>
      <c r="B7" s="378"/>
      <c r="C7" s="381"/>
      <c r="D7" s="381"/>
      <c r="E7" s="381"/>
      <c r="F7" s="381"/>
      <c r="G7" s="381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37">
        <v>3982.45</v>
      </c>
      <c r="F8" s="238">
        <v>4903.6689999999999</v>
      </c>
      <c r="G8" s="86">
        <f>F8/E8*100</f>
        <v>123.13196650303206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9">
        <v>30933.712</v>
      </c>
      <c r="F9" s="240">
        <v>38402.980000000003</v>
      </c>
      <c r="G9" s="87">
        <f t="shared" ref="G9:G16" si="0">F9/E9*100</f>
        <v>124.14604493634648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9">
        <v>22547.8</v>
      </c>
      <c r="F10" s="240">
        <v>28454.937000000002</v>
      </c>
      <c r="G10" s="87">
        <f t="shared" si="0"/>
        <v>126.19828542030709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9">
        <v>31268.725120946001</v>
      </c>
      <c r="F11" s="250">
        <v>32869.160934268002</v>
      </c>
      <c r="G11" s="87">
        <f t="shared" si="0"/>
        <v>105.1183276808747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1">
        <v>963.53499999999997</v>
      </c>
      <c r="F12" s="211">
        <v>1391.4939999999999</v>
      </c>
      <c r="G12" s="87">
        <f t="shared" si="0"/>
        <v>144.41551163164806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1">
        <v>15.707000000000001</v>
      </c>
      <c r="F13" s="148" t="s">
        <v>129</v>
      </c>
      <c r="G13" s="346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1">
        <v>1.8388429233000001</v>
      </c>
      <c r="F14" s="252">
        <v>1.6646719018</v>
      </c>
      <c r="G14" s="90">
        <f t="shared" si="0"/>
        <v>90.52822732746354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8">
        <v>3846.620539642</v>
      </c>
      <c r="F15" s="199">
        <v>3251.3365260996402</v>
      </c>
      <c r="G15" s="88">
        <f t="shared" si="0"/>
        <v>84.524493450613093</v>
      </c>
      <c r="I15"/>
      <c r="J15" s="262"/>
      <c r="K15" s="270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44">
        <v>32.6</v>
      </c>
      <c r="F16" s="200">
        <v>28</v>
      </c>
      <c r="G16" s="103">
        <f t="shared" si="0"/>
        <v>85.889570552147234</v>
      </c>
      <c r="I16"/>
      <c r="J16" s="262"/>
      <c r="K16" s="272"/>
    </row>
    <row r="17" spans="1:10" s="48" customFormat="1" ht="21.95" customHeight="1" x14ac:dyDescent="0.2">
      <c r="A17" s="378" t="s">
        <v>139</v>
      </c>
      <c r="B17" s="378"/>
      <c r="C17" s="379"/>
      <c r="D17" s="379"/>
      <c r="E17" s="379"/>
      <c r="F17" s="379"/>
      <c r="G17" s="379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45">
        <v>2235.982</v>
      </c>
      <c r="F18" s="245">
        <v>2171.7020000000002</v>
      </c>
      <c r="G18" s="86">
        <f>F18/E18*100</f>
        <v>97.125200471202376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1">
        <v>25740.06</v>
      </c>
      <c r="F19" s="211">
        <v>24805.366000000002</v>
      </c>
      <c r="G19" s="87">
        <f>F19/E19*100</f>
        <v>96.368718643235482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6">
        <v>20749.427</v>
      </c>
      <c r="F20" s="210">
        <v>20023.267</v>
      </c>
      <c r="G20" s="90">
        <f>F20/E20*100</f>
        <v>96.50033709364601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9.3513722381999997</v>
      </c>
      <c r="F21" s="248">
        <v>8.9342368336</v>
      </c>
      <c r="G21" s="88">
        <f>F21/E21*100</f>
        <v>95.539313440053036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44">
        <v>3760.329216446024</v>
      </c>
      <c r="F22" s="200">
        <v>3652.227289850392</v>
      </c>
      <c r="G22" s="103">
        <f>F22/E22*100</f>
        <v>97.125200471202305</v>
      </c>
      <c r="I22"/>
      <c r="J22"/>
    </row>
    <row r="23" spans="1:10" s="48" customFormat="1" ht="21.95" customHeight="1" x14ac:dyDescent="0.2">
      <c r="A23" s="378" t="s">
        <v>151</v>
      </c>
      <c r="B23" s="378"/>
      <c r="C23" s="381"/>
      <c r="D23" s="381"/>
      <c r="E23" s="381"/>
      <c r="F23" s="381"/>
      <c r="G23" s="381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37">
        <v>1533.056</v>
      </c>
      <c r="F24" s="238">
        <v>1644.9849999999999</v>
      </c>
      <c r="G24" s="91">
        <f t="shared" ref="G24:G38" si="1">F24/E24*100</f>
        <v>107.30103792685981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9">
        <v>14061.147999999999</v>
      </c>
      <c r="F25" s="240">
        <v>15951.569</v>
      </c>
      <c r="G25" s="88">
        <f t="shared" si="1"/>
        <v>113.44428634134283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9">
        <v>633.75699999999995</v>
      </c>
      <c r="F26" s="240">
        <v>737.86599999999999</v>
      </c>
      <c r="G26" s="88">
        <f t="shared" si="1"/>
        <v>116.42727417606433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9">
        <v>3549.5160000000001</v>
      </c>
      <c r="F27" s="240">
        <v>4291.027</v>
      </c>
      <c r="G27" s="88">
        <f t="shared" si="1"/>
        <v>120.89048196993619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9">
        <v>170.34899999999999</v>
      </c>
      <c r="F28" s="240">
        <v>216.529</v>
      </c>
      <c r="G28" s="88">
        <f t="shared" si="1"/>
        <v>127.10905259203167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9">
        <v>22186.970715905001</v>
      </c>
      <c r="F29" s="240">
        <v>21618.517454388999</v>
      </c>
      <c r="G29" s="88">
        <f t="shared" si="1"/>
        <v>97.437896012056754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9">
        <v>8120.3490000000002</v>
      </c>
      <c r="F30" s="240">
        <v>7646.3040000000001</v>
      </c>
      <c r="G30" s="88">
        <f t="shared" si="1"/>
        <v>94.162258297026398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9">
        <v>3904.2429999999999</v>
      </c>
      <c r="F31" s="240">
        <v>3857.6370000000002</v>
      </c>
      <c r="G31" s="88">
        <f t="shared" si="1"/>
        <v>98.806273072654548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9">
        <v>2057.6329999999998</v>
      </c>
      <c r="F32" s="240">
        <v>1808.278</v>
      </c>
      <c r="G32" s="88">
        <f t="shared" si="1"/>
        <v>87.881463798451918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1">
        <v>1048.277</v>
      </c>
      <c r="F33" s="240">
        <v>793.57799999999997</v>
      </c>
      <c r="G33" s="88">
        <f t="shared" si="1"/>
        <v>75.703082295996182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9">
        <v>2561.346</v>
      </c>
      <c r="F34" s="240">
        <v>2301.6950000000002</v>
      </c>
      <c r="G34" s="88">
        <f t="shared" si="1"/>
        <v>89.862712808031404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9">
        <v>1577.9059999999999</v>
      </c>
      <c r="F35" s="240">
        <v>1399.2080000000001</v>
      </c>
      <c r="G35" s="88">
        <f t="shared" si="1"/>
        <v>88.674990778918399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2">
        <v>4.3791746681000001</v>
      </c>
      <c r="F36" s="243">
        <v>4.5344486424000001</v>
      </c>
      <c r="G36" s="88">
        <f t="shared" si="1"/>
        <v>103.54573603631501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2300.5387235702801</v>
      </c>
      <c r="F37" s="199">
        <v>2563.0389661432318</v>
      </c>
      <c r="G37" s="88">
        <f t="shared" si="1"/>
        <v>111.41038139821306</v>
      </c>
      <c r="I37" s="262"/>
      <c r="J37" s="262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44">
        <v>184</v>
      </c>
      <c r="F38" s="200">
        <v>162.1</v>
      </c>
      <c r="G38" s="103">
        <f t="shared" si="1"/>
        <v>88.097826086956516</v>
      </c>
      <c r="I38" s="262"/>
      <c r="J38" s="262"/>
    </row>
    <row r="39" spans="1:10" s="57" customFormat="1" ht="21.95" customHeight="1" x14ac:dyDescent="0.2">
      <c r="A39" s="378" t="s">
        <v>180</v>
      </c>
      <c r="B39" s="378"/>
      <c r="C39" s="381"/>
      <c r="D39" s="381"/>
      <c r="E39" s="381"/>
      <c r="F39" s="381"/>
      <c r="G39" s="381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1">
        <v>76914.194000000003</v>
      </c>
      <c r="F40" s="232">
        <v>90283.301999999996</v>
      </c>
      <c r="G40" s="92">
        <f>F40/E40*100</f>
        <v>117.38184762099957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3">
        <v>8.5305713532999992</v>
      </c>
      <c r="F41" s="234">
        <v>8.3972316386999992</v>
      </c>
      <c r="G41" s="93">
        <f>F41/E41*100</f>
        <v>98.436919297926991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35">
        <v>2351.4148875555279</v>
      </c>
      <c r="F42" s="236">
        <v>2802.6337507591838</v>
      </c>
      <c r="G42" s="108">
        <f>F42/E42*100</f>
        <v>119.1892492299703</v>
      </c>
      <c r="I42"/>
      <c r="J42"/>
    </row>
    <row r="43" spans="1:10" ht="12.75" customHeight="1" x14ac:dyDescent="0.2">
      <c r="A43" s="388" t="s">
        <v>79</v>
      </c>
      <c r="B43" s="388"/>
      <c r="C43" s="388"/>
      <c r="D43" s="388"/>
      <c r="E43" s="388"/>
      <c r="F43" s="388"/>
      <c r="G43" s="388"/>
      <c r="I43"/>
      <c r="J43"/>
    </row>
    <row r="44" spans="1:10" x14ac:dyDescent="0.2">
      <c r="A44" s="380" t="s">
        <v>145</v>
      </c>
      <c r="B44" s="380"/>
      <c r="C44" s="380"/>
      <c r="D44" s="380"/>
      <c r="E44" s="380"/>
      <c r="F44" s="380"/>
      <c r="G44" s="380"/>
    </row>
    <row r="45" spans="1:10" x14ac:dyDescent="0.2">
      <c r="A45" s="389"/>
      <c r="B45" s="389"/>
      <c r="C45" s="389"/>
      <c r="D45" s="389"/>
      <c r="E45" s="389"/>
      <c r="F45" s="389"/>
      <c r="G45" s="389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topLeftCell="A43" zoomScaleNormal="100" workbookViewId="0">
      <selection activeCell="I51" sqref="I51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73" t="s">
        <v>53</v>
      </c>
      <c r="B1" s="373"/>
      <c r="C1" s="373"/>
      <c r="D1" s="373"/>
      <c r="E1" s="373"/>
      <c r="F1" s="373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8" t="s">
        <v>0</v>
      </c>
      <c r="B3" s="391"/>
      <c r="C3" s="391"/>
      <c r="D3" s="366" t="s">
        <v>206</v>
      </c>
      <c r="E3" s="393"/>
      <c r="F3" s="374" t="s">
        <v>34</v>
      </c>
    </row>
    <row r="4" spans="1:10" ht="15.95" customHeight="1" x14ac:dyDescent="0.2">
      <c r="A4" s="391"/>
      <c r="B4" s="391"/>
      <c r="C4" s="391"/>
      <c r="D4" s="46">
        <v>2020</v>
      </c>
      <c r="E4" s="46">
        <v>2021</v>
      </c>
      <c r="F4" s="374"/>
    </row>
    <row r="5" spans="1:10" ht="15.95" customHeight="1" x14ac:dyDescent="0.2">
      <c r="A5" s="391"/>
      <c r="B5" s="391"/>
      <c r="C5" s="392"/>
      <c r="D5" s="394" t="s">
        <v>30</v>
      </c>
      <c r="E5" s="395"/>
      <c r="F5" s="49" t="s">
        <v>3</v>
      </c>
    </row>
    <row r="6" spans="1:10" ht="18" customHeight="1" x14ac:dyDescent="0.25">
      <c r="A6" s="50"/>
      <c r="B6" s="126" t="s">
        <v>144</v>
      </c>
      <c r="C6" s="116" t="s">
        <v>16</v>
      </c>
      <c r="D6" s="230">
        <v>38034.023000000001</v>
      </c>
      <c r="E6" s="220">
        <v>38601.059000000001</v>
      </c>
      <c r="F6" s="133">
        <f>E6/D6*100</f>
        <v>101.49086516564394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1">
        <v>33376.906000000003</v>
      </c>
      <c r="E7" s="215">
        <v>33913.406000000003</v>
      </c>
      <c r="F7" s="88">
        <f t="shared" ref="F7:F34" si="0">E7/D7*100</f>
        <v>101.60739884038384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1">
        <v>22798.04</v>
      </c>
      <c r="E8" s="215">
        <v>23103.3</v>
      </c>
      <c r="F8" s="88">
        <f t="shared" si="0"/>
        <v>101.33897475397006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1">
        <v>5180.6400000000003</v>
      </c>
      <c r="E9" s="215">
        <v>5029.8999999999996</v>
      </c>
      <c r="F9" s="88">
        <f t="shared" si="0"/>
        <v>97.090320886994647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1">
        <v>9292.4</v>
      </c>
      <c r="E10" s="215">
        <v>9051.6</v>
      </c>
      <c r="F10" s="88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1">
        <v>1286.4659999999999</v>
      </c>
      <c r="E11" s="215">
        <v>1758.5060000000001</v>
      </c>
      <c r="F11" s="88">
        <f t="shared" si="0"/>
        <v>136.69276918317314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1">
        <v>732.74400000000003</v>
      </c>
      <c r="E12" s="215">
        <v>729.36</v>
      </c>
      <c r="F12" s="88">
        <f t="shared" si="0"/>
        <v>99.538174314631036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1">
        <v>2290.973</v>
      </c>
      <c r="E13" s="215">
        <v>2291.893</v>
      </c>
      <c r="F13" s="88">
        <f t="shared" si="0"/>
        <v>100.04015760988889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1">
        <v>1412.95</v>
      </c>
      <c r="E14" s="215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5">
        <v>878.02300000000002</v>
      </c>
      <c r="E15" s="215">
        <v>878.94299999999998</v>
      </c>
      <c r="F15" s="88">
        <f t="shared" si="0"/>
        <v>100.10478085426007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1">
        <v>1633.4</v>
      </c>
      <c r="E16" s="215">
        <v>1666.4</v>
      </c>
      <c r="F16" s="88">
        <f t="shared" si="0"/>
        <v>102.0203257009918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1">
        <v>7605.2089999999998</v>
      </c>
      <c r="E17" s="215">
        <v>11345</v>
      </c>
      <c r="F17" s="88">
        <f t="shared" si="0"/>
        <v>149.17407266519567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1">
        <v>93.628</v>
      </c>
      <c r="E18" s="222">
        <v>96.998000000000005</v>
      </c>
      <c r="F18" s="88">
        <f t="shared" si="0"/>
        <v>103.59935062160892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1">
        <v>4488.6499999999996</v>
      </c>
      <c r="E19" s="215">
        <v>5124.3320000000003</v>
      </c>
      <c r="F19" s="88">
        <f t="shared" si="0"/>
        <v>114.16198634333266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1">
        <v>129.18100000000001</v>
      </c>
      <c r="E20" s="215">
        <v>148.32900000000001</v>
      </c>
      <c r="F20" s="88">
        <f t="shared" si="0"/>
        <v>114.82261323259613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4.5490000000000004</v>
      </c>
      <c r="F21" s="88">
        <f t="shared" si="0"/>
        <v>124.12005457025921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2">
        <v>3394.4760000000001</v>
      </c>
      <c r="E22" s="215">
        <v>3409.9090000000001</v>
      </c>
      <c r="F22" s="88">
        <f t="shared" si="0"/>
        <v>100.45465043794684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2">
        <v>1047.644</v>
      </c>
      <c r="E23" s="215">
        <v>1057.644</v>
      </c>
      <c r="F23" s="88">
        <f t="shared" si="0"/>
        <v>100.95452271954977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2">
        <v>1487.14</v>
      </c>
      <c r="E24" s="215">
        <v>1491.797</v>
      </c>
      <c r="F24" s="88">
        <f t="shared" si="0"/>
        <v>100.31315141815833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2">
        <v>280.92200000000003</v>
      </c>
      <c r="E25" s="215">
        <v>281.69799999999998</v>
      </c>
      <c r="F25" s="88">
        <f t="shared" si="0"/>
        <v>100.27623326047799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2">
        <v>578.77</v>
      </c>
      <c r="E26" s="215">
        <v>578.77</v>
      </c>
      <c r="F26" s="88">
        <f t="shared" si="0"/>
        <v>100</v>
      </c>
      <c r="H26"/>
      <c r="I26"/>
      <c r="J26"/>
    </row>
    <row r="27" spans="1:10" ht="18" customHeight="1" x14ac:dyDescent="0.25">
      <c r="A27" s="51"/>
      <c r="B27" s="115" t="s">
        <v>153</v>
      </c>
      <c r="C27" s="111">
        <v>22</v>
      </c>
      <c r="D27" s="224">
        <v>49033.707999999999</v>
      </c>
      <c r="E27" s="225">
        <v>53355.968000000001</v>
      </c>
      <c r="F27" s="136">
        <f t="shared" si="0"/>
        <v>108.81487486118732</v>
      </c>
      <c r="H27"/>
      <c r="I27"/>
      <c r="J27"/>
    </row>
    <row r="28" spans="1:10" ht="18" customHeight="1" x14ac:dyDescent="0.25">
      <c r="A28" s="51"/>
      <c r="B28" s="115" t="s">
        <v>109</v>
      </c>
      <c r="C28" s="111">
        <v>23</v>
      </c>
      <c r="D28" s="224">
        <v>36489.96</v>
      </c>
      <c r="E28" s="225">
        <v>37041.116999999998</v>
      </c>
      <c r="F28" s="136">
        <f t="shared" si="0"/>
        <v>101.51043465106567</v>
      </c>
      <c r="H28"/>
      <c r="I28"/>
      <c r="J28"/>
    </row>
    <row r="29" spans="1:10" ht="18" customHeight="1" x14ac:dyDescent="0.25">
      <c r="A29" s="51"/>
      <c r="B29" s="115" t="s">
        <v>132</v>
      </c>
      <c r="C29" s="111">
        <v>24</v>
      </c>
      <c r="D29" s="224">
        <v>11130.798000000001</v>
      </c>
      <c r="E29" s="225">
        <v>14901.901</v>
      </c>
      <c r="F29" s="93">
        <f t="shared" si="0"/>
        <v>133.87989791926867</v>
      </c>
      <c r="H29"/>
      <c r="I29"/>
      <c r="J29"/>
    </row>
    <row r="30" spans="1:10" ht="18" customHeight="1" x14ac:dyDescent="0.25">
      <c r="A30" s="51"/>
      <c r="B30" s="60" t="s">
        <v>117</v>
      </c>
      <c r="C30" s="111">
        <v>25</v>
      </c>
      <c r="D30" s="224">
        <v>972.15099999999995</v>
      </c>
      <c r="E30" s="225">
        <v>976.44100000000003</v>
      </c>
      <c r="F30" s="136">
        <f t="shared" si="0"/>
        <v>100.44128947046293</v>
      </c>
      <c r="H30"/>
      <c r="I30"/>
      <c r="J30"/>
    </row>
    <row r="31" spans="1:10" ht="18" customHeight="1" x14ac:dyDescent="0.25">
      <c r="A31" s="51"/>
      <c r="B31" s="60" t="s">
        <v>67</v>
      </c>
      <c r="C31" s="111">
        <v>26</v>
      </c>
      <c r="D31" s="226">
        <v>6122.05</v>
      </c>
      <c r="E31" s="225">
        <v>6790.732</v>
      </c>
      <c r="F31" s="136">
        <f t="shared" si="0"/>
        <v>110.92251778407561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1">
        <v>27</v>
      </c>
      <c r="D32" s="224">
        <v>239.86</v>
      </c>
      <c r="E32" s="225">
        <v>256.39999999999998</v>
      </c>
      <c r="F32" s="136">
        <f t="shared" si="0"/>
        <v>106.89568915200532</v>
      </c>
      <c r="H32"/>
      <c r="I32"/>
      <c r="J32"/>
    </row>
    <row r="33" spans="1:10" s="37" customFormat="1" ht="18" customHeight="1" x14ac:dyDescent="0.2">
      <c r="A33" s="52"/>
      <c r="B33" s="115" t="s">
        <v>175</v>
      </c>
      <c r="C33" s="111">
        <v>28</v>
      </c>
      <c r="D33" s="224">
        <v>906.65200000000004</v>
      </c>
      <c r="E33" s="225">
        <v>907.53599999999994</v>
      </c>
      <c r="F33" s="93">
        <f t="shared" si="0"/>
        <v>100.09750157723138</v>
      </c>
      <c r="H33"/>
      <c r="I33"/>
      <c r="J33"/>
    </row>
    <row r="34" spans="1:10" s="37" customFormat="1" ht="18" customHeight="1" x14ac:dyDescent="0.2">
      <c r="A34" s="52"/>
      <c r="B34" s="115" t="s">
        <v>80</v>
      </c>
      <c r="C34" s="111">
        <v>29</v>
      </c>
      <c r="D34" s="226">
        <v>2890.085</v>
      </c>
      <c r="E34" s="225">
        <v>5970.7920000000004</v>
      </c>
      <c r="F34" s="93">
        <f t="shared" si="0"/>
        <v>206.59572296316546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80" t="s">
        <v>55</v>
      </c>
      <c r="B36" s="380"/>
      <c r="C36" s="380"/>
      <c r="D36" s="380"/>
      <c r="E36" s="380"/>
      <c r="F36" s="380"/>
      <c r="H36"/>
    </row>
    <row r="37" spans="1:10" ht="12.75" customHeight="1" x14ac:dyDescent="0.2">
      <c r="A37" s="386" t="s">
        <v>111</v>
      </c>
      <c r="B37" s="386"/>
      <c r="C37" s="386"/>
      <c r="D37" s="386"/>
      <c r="E37" s="386"/>
      <c r="F37" s="386"/>
      <c r="H37"/>
    </row>
    <row r="38" spans="1:10" ht="12.75" customHeight="1" x14ac:dyDescent="0.2">
      <c r="A38" s="386" t="s">
        <v>113</v>
      </c>
      <c r="B38" s="386"/>
      <c r="C38" s="386"/>
      <c r="D38" s="386"/>
      <c r="E38" s="386"/>
      <c r="F38" s="386"/>
      <c r="H38"/>
    </row>
    <row r="39" spans="1:10" ht="12.75" customHeight="1" x14ac:dyDescent="0.2">
      <c r="A39" s="386" t="s">
        <v>114</v>
      </c>
      <c r="B39" s="386"/>
      <c r="C39" s="386"/>
      <c r="D39" s="386"/>
      <c r="E39" s="386"/>
      <c r="F39" s="386"/>
      <c r="H39"/>
    </row>
    <row r="40" spans="1:10" x14ac:dyDescent="0.2">
      <c r="A40" s="363" t="s">
        <v>147</v>
      </c>
      <c r="B40" s="363"/>
      <c r="C40" s="363"/>
      <c r="D40" s="363"/>
      <c r="E40" s="363"/>
      <c r="F40" s="363"/>
      <c r="G40" s="363"/>
      <c r="H40"/>
    </row>
    <row r="41" spans="1:10" x14ac:dyDescent="0.2">
      <c r="A41" s="363" t="s">
        <v>142</v>
      </c>
      <c r="B41" s="363"/>
      <c r="C41" s="363"/>
      <c r="D41" s="363"/>
      <c r="E41" s="363"/>
      <c r="F41" s="363"/>
      <c r="G41" s="110"/>
      <c r="H41"/>
    </row>
    <row r="42" spans="1:10" x14ac:dyDescent="0.2">
      <c r="A42" s="149"/>
      <c r="B42" s="149"/>
      <c r="C42" s="149"/>
      <c r="D42" s="149"/>
      <c r="E42" s="149"/>
      <c r="F42" s="149"/>
      <c r="G42" s="149"/>
      <c r="H42"/>
    </row>
    <row r="43" spans="1:10" ht="14.25" customHeight="1" x14ac:dyDescent="0.2">
      <c r="A43" s="390" t="s">
        <v>63</v>
      </c>
      <c r="B43" s="390"/>
      <c r="C43" s="390"/>
      <c r="D43" s="390"/>
      <c r="E43" s="390"/>
      <c r="F43" s="390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11" x14ac:dyDescent="0.2">
      <c r="B49" s="1"/>
      <c r="C49" s="1"/>
      <c r="D49" s="1"/>
      <c r="E49" s="1"/>
      <c r="F49" s="1"/>
      <c r="G49" s="1"/>
    </row>
    <row r="50" spans="2:11" x14ac:dyDescent="0.2">
      <c r="B50" s="1"/>
      <c r="C50" s="1"/>
      <c r="D50" s="1"/>
      <c r="E50" s="1"/>
      <c r="F50" s="1"/>
      <c r="G50" s="1"/>
    </row>
    <row r="51" spans="2:11" x14ac:dyDescent="0.2">
      <c r="B51" s="1"/>
      <c r="C51" s="1"/>
      <c r="D51" s="1"/>
      <c r="E51" s="1"/>
      <c r="F51" s="1"/>
      <c r="G51" s="1"/>
    </row>
    <row r="52" spans="2:11" x14ac:dyDescent="0.2">
      <c r="B52" s="1"/>
      <c r="C52" s="1"/>
      <c r="D52" s="1"/>
      <c r="E52" s="1"/>
      <c r="F52" s="1"/>
      <c r="G52" s="1"/>
    </row>
    <row r="53" spans="2:11" x14ac:dyDescent="0.2">
      <c r="B53" s="1"/>
      <c r="C53" s="1"/>
      <c r="D53" s="1"/>
      <c r="E53" s="1"/>
      <c r="F53" s="1"/>
      <c r="G53" s="1"/>
    </row>
    <row r="54" spans="2:11" x14ac:dyDescent="0.2">
      <c r="B54" s="1"/>
      <c r="C54" s="1"/>
      <c r="D54" s="1"/>
      <c r="E54" s="1"/>
      <c r="F54" s="1"/>
      <c r="G54" s="1"/>
    </row>
    <row r="55" spans="2:11" x14ac:dyDescent="0.2">
      <c r="B55" s="1"/>
      <c r="C55" s="1"/>
      <c r="D55" s="1"/>
      <c r="E55" s="1"/>
      <c r="F55" s="1"/>
      <c r="G55" s="1"/>
    </row>
    <row r="56" spans="2:11" x14ac:dyDescent="0.2">
      <c r="B56" s="1"/>
      <c r="C56" s="1"/>
      <c r="D56" s="1"/>
      <c r="E56" s="1"/>
      <c r="F56" s="1"/>
      <c r="G56" s="1"/>
    </row>
    <row r="57" spans="2:11" x14ac:dyDescent="0.2">
      <c r="B57" s="1"/>
      <c r="C57" s="1"/>
      <c r="D57" s="1"/>
      <c r="E57" s="1"/>
      <c r="F57" s="1"/>
      <c r="G57" s="1"/>
    </row>
    <row r="58" spans="2:11" x14ac:dyDescent="0.2">
      <c r="B58" s="1"/>
      <c r="C58" s="1"/>
      <c r="D58" s="1"/>
      <c r="E58" s="1"/>
      <c r="F58" s="1"/>
      <c r="G58" s="1"/>
    </row>
    <row r="60" spans="2:11" x14ac:dyDescent="0.2">
      <c r="B60"/>
    </row>
    <row r="61" spans="2:11" ht="15.75" x14ac:dyDescent="0.25">
      <c r="H61" s="352"/>
      <c r="I61" s="349"/>
      <c r="J61" s="349"/>
      <c r="K61" s="350"/>
    </row>
    <row r="62" spans="2:11" ht="15.75" x14ac:dyDescent="0.25">
      <c r="H62" s="352"/>
      <c r="I62" s="349"/>
      <c r="J62" s="349"/>
      <c r="K62" s="350"/>
    </row>
    <row r="63" spans="2:11" ht="15.75" x14ac:dyDescent="0.25">
      <c r="H63" s="352"/>
      <c r="I63" s="349"/>
      <c r="J63" s="349"/>
      <c r="K63" s="350"/>
    </row>
    <row r="64" spans="2:11" ht="15.75" x14ac:dyDescent="0.25">
      <c r="H64" s="352"/>
      <c r="I64" s="349"/>
      <c r="J64" s="349"/>
      <c r="K64" s="350"/>
    </row>
    <row r="65" spans="8:11" ht="15.75" x14ac:dyDescent="0.25">
      <c r="H65" s="352"/>
      <c r="I65" s="349"/>
      <c r="J65" s="349"/>
      <c r="K65" s="350"/>
    </row>
    <row r="66" spans="8:11" ht="15.75" x14ac:dyDescent="0.25">
      <c r="H66" s="352"/>
      <c r="I66" s="349"/>
      <c r="J66" s="349"/>
      <c r="K66" s="350"/>
    </row>
  </sheetData>
  <mergeCells count="12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9"/>
  <sheetViews>
    <sheetView tabSelected="1" topLeftCell="A40" zoomScaleNormal="100" workbookViewId="0">
      <selection activeCell="I61" sqref="I61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65" t="s">
        <v>54</v>
      </c>
      <c r="B1" s="365"/>
      <c r="C1" s="365"/>
      <c r="D1" s="365"/>
      <c r="E1" s="365"/>
      <c r="F1" s="365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6" t="s">
        <v>0</v>
      </c>
      <c r="B3" s="396"/>
      <c r="C3" s="396"/>
      <c r="D3" s="366" t="s">
        <v>206</v>
      </c>
      <c r="E3" s="393"/>
      <c r="F3" s="398" t="s">
        <v>34</v>
      </c>
    </row>
    <row r="4" spans="1:9" ht="15.95" customHeight="1" x14ac:dyDescent="0.2">
      <c r="A4" s="396"/>
      <c r="B4" s="396"/>
      <c r="C4" s="396"/>
      <c r="D4" s="46">
        <v>2020</v>
      </c>
      <c r="E4" s="46">
        <v>2021</v>
      </c>
      <c r="F4" s="398"/>
    </row>
    <row r="5" spans="1:9" ht="15.95" customHeight="1" x14ac:dyDescent="0.2">
      <c r="A5" s="396"/>
      <c r="B5" s="396"/>
      <c r="C5" s="397"/>
      <c r="D5" s="367" t="s">
        <v>30</v>
      </c>
      <c r="E5" s="367"/>
      <c r="F5" s="19" t="s">
        <v>3</v>
      </c>
    </row>
    <row r="6" spans="1:9" ht="18" customHeight="1" x14ac:dyDescent="0.25">
      <c r="A6" s="3"/>
      <c r="B6" s="126" t="s">
        <v>144</v>
      </c>
      <c r="C6" s="116" t="s">
        <v>16</v>
      </c>
      <c r="D6" s="230">
        <v>36595.154999999999</v>
      </c>
      <c r="E6" s="220">
        <v>36340.500999999997</v>
      </c>
      <c r="F6" s="133">
        <f>E6/D6*100</f>
        <v>99.304131926753684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32033.127</v>
      </c>
      <c r="E7" s="215">
        <v>31747.726999999999</v>
      </c>
      <c r="F7" s="88">
        <f t="shared" ref="F7:F34" si="0">E7/D7*100</f>
        <v>99.10904733090841</v>
      </c>
      <c r="H7" s="260"/>
      <c r="I7" s="260"/>
    </row>
    <row r="8" spans="1:9" ht="18" customHeight="1" x14ac:dyDescent="0.25">
      <c r="A8" s="4"/>
      <c r="B8" s="53" t="s">
        <v>84</v>
      </c>
      <c r="C8" s="35" t="s">
        <v>18</v>
      </c>
      <c r="D8" s="221">
        <v>22313.628000000001</v>
      </c>
      <c r="E8" s="215">
        <v>21621.988000000001</v>
      </c>
      <c r="F8" s="88">
        <f t="shared" si="0"/>
        <v>96.900369585797534</v>
      </c>
      <c r="H8" s="260"/>
      <c r="I8" s="260"/>
    </row>
    <row r="9" spans="1:9" ht="18" customHeight="1" x14ac:dyDescent="0.25">
      <c r="A9" s="4"/>
      <c r="B9" s="53" t="s">
        <v>176</v>
      </c>
      <c r="C9" s="35" t="s">
        <v>19</v>
      </c>
      <c r="D9" s="221">
        <v>4762.6279999999997</v>
      </c>
      <c r="E9" s="215">
        <v>4608.9880000000003</v>
      </c>
      <c r="F9" s="88">
        <f t="shared" si="0"/>
        <v>96.77404995729249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8471.4</v>
      </c>
      <c r="E10" s="215">
        <v>8397.4</v>
      </c>
      <c r="F10" s="88">
        <f t="shared" si="0"/>
        <v>99.126472601931198</v>
      </c>
      <c r="H10" s="260"/>
      <c r="I10" s="260"/>
    </row>
    <row r="11" spans="1:9" ht="18" customHeight="1" x14ac:dyDescent="0.25">
      <c r="A11" s="4"/>
      <c r="B11" s="53" t="s">
        <v>86</v>
      </c>
      <c r="C11" s="35" t="s">
        <v>21</v>
      </c>
      <c r="D11" s="221">
        <v>1248.0989999999999</v>
      </c>
      <c r="E11" s="215">
        <v>1728.3389999999999</v>
      </c>
      <c r="F11" s="88">
        <f t="shared" si="0"/>
        <v>138.47771691187961</v>
      </c>
      <c r="H11" s="260"/>
      <c r="I11" s="260"/>
    </row>
    <row r="12" spans="1:9" ht="18" customHeight="1" x14ac:dyDescent="0.25">
      <c r="A12" s="4"/>
      <c r="B12" s="53" t="s">
        <v>152</v>
      </c>
      <c r="C12" s="35" t="s">
        <v>22</v>
      </c>
      <c r="D12" s="221">
        <v>650.23500000000001</v>
      </c>
      <c r="E12" s="215">
        <v>647.05100000000004</v>
      </c>
      <c r="F12" s="88">
        <f t="shared" si="0"/>
        <v>99.510330880374028</v>
      </c>
      <c r="H12" s="260"/>
      <c r="I12" s="260"/>
    </row>
    <row r="13" spans="1:9" ht="18" customHeight="1" x14ac:dyDescent="0.25">
      <c r="A13" s="4"/>
      <c r="B13" s="53" t="s">
        <v>56</v>
      </c>
      <c r="C13" s="35" t="s">
        <v>23</v>
      </c>
      <c r="D13" s="221">
        <v>2308.393</v>
      </c>
      <c r="E13" s="215">
        <v>2309.3229999999999</v>
      </c>
      <c r="F13" s="88">
        <f t="shared" si="0"/>
        <v>100.04028776729092</v>
      </c>
      <c r="H13" s="260"/>
      <c r="I13" s="260"/>
    </row>
    <row r="14" spans="1:9" ht="18" customHeight="1" x14ac:dyDescent="0.25">
      <c r="A14" s="4"/>
      <c r="B14" s="53" t="s">
        <v>110</v>
      </c>
      <c r="C14" s="35" t="s">
        <v>24</v>
      </c>
      <c r="D14" s="221">
        <v>1423</v>
      </c>
      <c r="E14" s="215">
        <v>1423</v>
      </c>
      <c r="F14" s="88">
        <f t="shared" si="0"/>
        <v>100</v>
      </c>
      <c r="H14" s="260"/>
      <c r="I14" s="260"/>
    </row>
    <row r="15" spans="1:9" ht="18" customHeight="1" x14ac:dyDescent="0.25">
      <c r="A15" s="4"/>
      <c r="B15" s="53" t="s">
        <v>90</v>
      </c>
      <c r="C15" s="35" t="s">
        <v>25</v>
      </c>
      <c r="D15" s="215">
        <v>885.39300000000003</v>
      </c>
      <c r="E15" s="215">
        <v>886.32299999999998</v>
      </c>
      <c r="F15" s="88">
        <f t="shared" si="0"/>
        <v>100.1050381017243</v>
      </c>
      <c r="H15" s="260"/>
      <c r="I15" s="260"/>
    </row>
    <row r="16" spans="1:9" ht="18" customHeight="1" x14ac:dyDescent="0.25">
      <c r="A16" s="4"/>
      <c r="B16" s="53" t="s">
        <v>112</v>
      </c>
      <c r="C16" s="35" t="s">
        <v>26</v>
      </c>
      <c r="D16" s="221">
        <v>1603.4</v>
      </c>
      <c r="E16" s="215">
        <v>1636.4</v>
      </c>
      <c r="F16" s="88">
        <f t="shared" si="0"/>
        <v>102.05812648122739</v>
      </c>
      <c r="H16" s="260"/>
      <c r="I16" s="260"/>
    </row>
    <row r="17" spans="1:9" ht="18" customHeight="1" x14ac:dyDescent="0.25">
      <c r="A17" s="4"/>
      <c r="B17" s="53" t="s">
        <v>140</v>
      </c>
      <c r="C17" s="35" t="s">
        <v>102</v>
      </c>
      <c r="D17" s="221">
        <v>7581.009</v>
      </c>
      <c r="E17" s="215">
        <v>11286.555</v>
      </c>
      <c r="F17" s="88">
        <f t="shared" si="0"/>
        <v>148.87932463871235</v>
      </c>
      <c r="H17" s="260"/>
      <c r="I17" s="260"/>
    </row>
    <row r="18" spans="1:9" ht="18" customHeight="1" x14ac:dyDescent="0.25">
      <c r="A18" s="4"/>
      <c r="B18" s="53" t="s">
        <v>87</v>
      </c>
      <c r="C18" s="35" t="s">
        <v>103</v>
      </c>
      <c r="D18" s="221">
        <v>93.628</v>
      </c>
      <c r="E18" s="222">
        <v>96.998000000000005</v>
      </c>
      <c r="F18" s="88">
        <f t="shared" si="0"/>
        <v>103.59935062160892</v>
      </c>
      <c r="H18" s="260"/>
      <c r="I18" s="260"/>
    </row>
    <row r="19" spans="1:9" ht="18" customHeight="1" x14ac:dyDescent="0.25">
      <c r="A19" s="4"/>
      <c r="B19" s="53" t="s">
        <v>115</v>
      </c>
      <c r="C19" s="35" t="s">
        <v>104</v>
      </c>
      <c r="D19" s="221">
        <v>4464.45</v>
      </c>
      <c r="E19" s="215">
        <v>5065.8869999999997</v>
      </c>
      <c r="F19" s="88">
        <f t="shared" si="0"/>
        <v>113.47169304169607</v>
      </c>
      <c r="H19" s="260"/>
      <c r="I19" s="260"/>
    </row>
    <row r="20" spans="1:9" ht="18" customHeight="1" x14ac:dyDescent="0.25">
      <c r="A20" s="4"/>
      <c r="B20" s="63" t="s">
        <v>88</v>
      </c>
      <c r="C20" s="35" t="s">
        <v>105</v>
      </c>
      <c r="D20" s="221">
        <v>129.18100000000001</v>
      </c>
      <c r="E20" s="215">
        <v>148.32900000000001</v>
      </c>
      <c r="F20" s="88">
        <f t="shared" si="0"/>
        <v>114.82261323259613</v>
      </c>
      <c r="H20" s="260"/>
      <c r="I20" s="260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4.5490000000000004</v>
      </c>
      <c r="F21" s="88">
        <f t="shared" si="0"/>
        <v>124.12005457025921</v>
      </c>
      <c r="H21" s="260"/>
      <c r="I21" s="260"/>
    </row>
    <row r="22" spans="1:9" ht="18" customHeight="1" x14ac:dyDescent="0.25">
      <c r="A22" s="4"/>
      <c r="B22" s="53" t="s">
        <v>141</v>
      </c>
      <c r="C22" s="35" t="s">
        <v>107</v>
      </c>
      <c r="D22" s="222">
        <v>3277.0410000000002</v>
      </c>
      <c r="E22" s="215">
        <v>3287.5740000000001</v>
      </c>
      <c r="F22" s="88">
        <f t="shared" si="0"/>
        <v>100.3214180109434</v>
      </c>
      <c r="H22" s="260"/>
      <c r="I22" s="260"/>
    </row>
    <row r="23" spans="1:9" ht="18" customHeight="1" x14ac:dyDescent="0.25">
      <c r="A23" s="4"/>
      <c r="B23" s="53" t="s">
        <v>136</v>
      </c>
      <c r="C23" s="35" t="s">
        <v>108</v>
      </c>
      <c r="D23" s="222">
        <v>969.84400000000005</v>
      </c>
      <c r="E23" s="215">
        <v>974.14400000000001</v>
      </c>
      <c r="F23" s="88">
        <f t="shared" si="0"/>
        <v>100.4433702739822</v>
      </c>
      <c r="H23" s="260"/>
      <c r="I23" s="260"/>
    </row>
    <row r="24" spans="1:9" ht="18" customHeight="1" x14ac:dyDescent="0.25">
      <c r="A24" s="4"/>
      <c r="B24" s="63" t="s">
        <v>133</v>
      </c>
      <c r="C24" s="35">
        <v>19</v>
      </c>
      <c r="D24" s="222">
        <v>1467.8820000000001</v>
      </c>
      <c r="E24" s="215">
        <v>1473.3389999999999</v>
      </c>
      <c r="F24" s="88">
        <f t="shared" si="0"/>
        <v>100.37176012785768</v>
      </c>
      <c r="H24" s="260"/>
      <c r="I24" s="260"/>
    </row>
    <row r="25" spans="1:9" ht="18" customHeight="1" x14ac:dyDescent="0.25">
      <c r="A25" s="4"/>
      <c r="B25" s="63" t="s">
        <v>134</v>
      </c>
      <c r="C25" s="35">
        <v>20</v>
      </c>
      <c r="D25" s="222">
        <v>264.75400000000002</v>
      </c>
      <c r="E25" s="215">
        <v>265.52999999999997</v>
      </c>
      <c r="F25" s="88">
        <f t="shared" si="0"/>
        <v>100.29310227607513</v>
      </c>
      <c r="H25" s="260"/>
      <c r="I25" s="260"/>
    </row>
    <row r="26" spans="1:9" ht="18" customHeight="1" x14ac:dyDescent="0.25">
      <c r="A26" s="4"/>
      <c r="B26" s="63" t="s">
        <v>137</v>
      </c>
      <c r="C26" s="35">
        <v>21</v>
      </c>
      <c r="D26" s="222">
        <v>574.56100000000004</v>
      </c>
      <c r="E26" s="215">
        <v>574.56100000000004</v>
      </c>
      <c r="F26" s="88">
        <f t="shared" si="0"/>
        <v>100</v>
      </c>
      <c r="H26" s="260"/>
      <c r="I26" s="260"/>
    </row>
    <row r="27" spans="1:9" ht="18" customHeight="1" x14ac:dyDescent="0.25">
      <c r="A27" s="4"/>
      <c r="B27" s="115" t="s">
        <v>153</v>
      </c>
      <c r="C27" s="111">
        <v>22</v>
      </c>
      <c r="D27" s="224">
        <v>47453.205000000002</v>
      </c>
      <c r="E27" s="225">
        <v>50914.63</v>
      </c>
      <c r="F27" s="93">
        <f t="shared" si="0"/>
        <v>107.29439665877152</v>
      </c>
      <c r="H27" s="260"/>
      <c r="I27" s="260"/>
    </row>
    <row r="28" spans="1:9" ht="18" customHeight="1" x14ac:dyDescent="0.25">
      <c r="A28" s="4"/>
      <c r="B28" s="115" t="s">
        <v>109</v>
      </c>
      <c r="C28" s="111">
        <v>23</v>
      </c>
      <c r="D28" s="224">
        <v>35044.913999999997</v>
      </c>
      <c r="E28" s="225">
        <v>34769.271000000001</v>
      </c>
      <c r="F28" s="93">
        <f t="shared" si="0"/>
        <v>99.213457907187347</v>
      </c>
      <c r="H28" s="260"/>
      <c r="I28" s="260"/>
    </row>
    <row r="29" spans="1:9" ht="18" customHeight="1" x14ac:dyDescent="0.25">
      <c r="A29" s="4"/>
      <c r="B29" s="115" t="s">
        <v>132</v>
      </c>
      <c r="C29" s="111">
        <v>24</v>
      </c>
      <c r="D29" s="224">
        <v>10985.290999999999</v>
      </c>
      <c r="E29" s="225">
        <v>14722.359</v>
      </c>
      <c r="F29" s="93">
        <f t="shared" si="0"/>
        <v>134.01883482194509</v>
      </c>
      <c r="H29" s="260"/>
      <c r="I29" s="260"/>
    </row>
    <row r="30" spans="1:9" ht="18" customHeight="1" x14ac:dyDescent="0.25">
      <c r="A30" s="4"/>
      <c r="B30" s="60" t="s">
        <v>117</v>
      </c>
      <c r="C30" s="111">
        <v>25</v>
      </c>
      <c r="D30" s="224">
        <v>979.52099999999996</v>
      </c>
      <c r="E30" s="225">
        <v>983.82100000000003</v>
      </c>
      <c r="F30" s="93">
        <f t="shared" si="0"/>
        <v>100.43899007780335</v>
      </c>
      <c r="H30" s="260"/>
      <c r="I30" s="260"/>
    </row>
    <row r="31" spans="1:9" ht="18" customHeight="1" x14ac:dyDescent="0.25">
      <c r="A31" s="4"/>
      <c r="B31" s="60" t="s">
        <v>67</v>
      </c>
      <c r="C31" s="111">
        <v>26</v>
      </c>
      <c r="D31" s="226">
        <v>6067.85</v>
      </c>
      <c r="E31" s="225">
        <v>6702.2870000000003</v>
      </c>
      <c r="F31" s="93">
        <f t="shared" si="0"/>
        <v>110.45571330866781</v>
      </c>
      <c r="H31" s="260"/>
      <c r="I31" s="260"/>
    </row>
    <row r="32" spans="1:9" ht="18" customHeight="1" x14ac:dyDescent="0.25">
      <c r="A32" s="4"/>
      <c r="B32" s="60" t="s">
        <v>68</v>
      </c>
      <c r="C32" s="111">
        <v>27</v>
      </c>
      <c r="D32" s="224">
        <v>232.70500000000001</v>
      </c>
      <c r="E32" s="225">
        <v>249.44499999999999</v>
      </c>
      <c r="F32" s="93">
        <f t="shared" si="0"/>
        <v>107.19365720547474</v>
      </c>
      <c r="H32" s="260"/>
      <c r="I32" s="260"/>
    </row>
    <row r="33" spans="1:9" ht="18" customHeight="1" x14ac:dyDescent="0.25">
      <c r="A33" s="4"/>
      <c r="B33" s="115" t="s">
        <v>175</v>
      </c>
      <c r="C33" s="111">
        <v>28</v>
      </c>
      <c r="D33" s="224">
        <v>815.13</v>
      </c>
      <c r="E33" s="225">
        <v>816.01400000000001</v>
      </c>
      <c r="F33" s="93">
        <f t="shared" si="0"/>
        <v>100.10844895906175</v>
      </c>
      <c r="H33" s="260"/>
      <c r="I33" s="260"/>
    </row>
    <row r="34" spans="1:9" s="17" customFormat="1" ht="18" customHeight="1" x14ac:dyDescent="0.2">
      <c r="A34" s="16"/>
      <c r="B34" s="115" t="s">
        <v>80</v>
      </c>
      <c r="C34" s="111">
        <v>29</v>
      </c>
      <c r="D34" s="226">
        <v>2890.085</v>
      </c>
      <c r="E34" s="225">
        <v>5970.7920000000004</v>
      </c>
      <c r="F34" s="93">
        <f t="shared" si="0"/>
        <v>206.59572296316546</v>
      </c>
      <c r="H34" s="260"/>
      <c r="I34" s="260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80" t="s">
        <v>55</v>
      </c>
      <c r="B36" s="380"/>
      <c r="C36" s="380"/>
      <c r="D36" s="380"/>
      <c r="E36" s="380"/>
      <c r="F36" s="380"/>
    </row>
    <row r="37" spans="1:9" ht="12.75" customHeight="1" x14ac:dyDescent="0.2">
      <c r="A37" s="386" t="s">
        <v>111</v>
      </c>
      <c r="B37" s="386"/>
      <c r="C37" s="386"/>
      <c r="D37" s="386"/>
      <c r="E37" s="386"/>
      <c r="F37" s="386"/>
    </row>
    <row r="38" spans="1:9" ht="12.75" customHeight="1" x14ac:dyDescent="0.2">
      <c r="A38" s="386" t="s">
        <v>113</v>
      </c>
      <c r="B38" s="386"/>
      <c r="C38" s="386"/>
      <c r="D38" s="386"/>
      <c r="E38" s="386"/>
      <c r="F38" s="386"/>
    </row>
    <row r="39" spans="1:9" ht="12.75" customHeight="1" x14ac:dyDescent="0.2">
      <c r="A39" s="386" t="s">
        <v>114</v>
      </c>
      <c r="B39" s="386"/>
      <c r="C39" s="386"/>
      <c r="D39" s="386"/>
      <c r="E39" s="386"/>
      <c r="F39" s="386"/>
    </row>
    <row r="40" spans="1:9" x14ac:dyDescent="0.2">
      <c r="A40" s="400" t="s">
        <v>147</v>
      </c>
      <c r="B40" s="400"/>
      <c r="C40" s="400"/>
      <c r="D40" s="400"/>
      <c r="E40" s="400"/>
      <c r="F40" s="400"/>
    </row>
    <row r="41" spans="1:9" x14ac:dyDescent="0.2">
      <c r="A41" s="363" t="s">
        <v>142</v>
      </c>
      <c r="B41" s="363"/>
      <c r="C41" s="363"/>
      <c r="D41" s="363"/>
      <c r="E41" s="363"/>
      <c r="F41" s="363"/>
    </row>
    <row r="42" spans="1:9" x14ac:dyDescent="0.2">
      <c r="A42" s="150"/>
      <c r="B42" s="150"/>
      <c r="C42" s="150"/>
      <c r="D42" s="150"/>
      <c r="E42" s="150"/>
      <c r="F42" s="150"/>
    </row>
    <row r="43" spans="1:9" s="17" customFormat="1" ht="15" customHeight="1" x14ac:dyDescent="0.2">
      <c r="A43" s="399" t="s">
        <v>179</v>
      </c>
      <c r="B43" s="399"/>
      <c r="C43" s="399"/>
      <c r="D43" s="399"/>
      <c r="E43" s="399"/>
      <c r="F43" s="399"/>
    </row>
    <row r="61" spans="2:12" x14ac:dyDescent="0.2">
      <c r="B61"/>
    </row>
    <row r="62" spans="2:12" x14ac:dyDescent="0.2">
      <c r="B62"/>
    </row>
    <row r="63" spans="2:12" x14ac:dyDescent="0.2">
      <c r="I63" s="347"/>
      <c r="J63" s="347"/>
      <c r="K63" s="347"/>
      <c r="L63" s="351"/>
    </row>
    <row r="64" spans="2:12" x14ac:dyDescent="0.2">
      <c r="I64" s="347"/>
      <c r="J64" s="347"/>
      <c r="K64" s="347"/>
      <c r="L64" s="351"/>
    </row>
    <row r="65" spans="8:12" x14ac:dyDescent="0.2">
      <c r="H65" s="353"/>
      <c r="I65" s="353"/>
      <c r="J65" s="347"/>
      <c r="K65" s="347"/>
      <c r="L65" s="351"/>
    </row>
    <row r="66" spans="8:12" x14ac:dyDescent="0.2">
      <c r="H66" s="353"/>
      <c r="I66" s="353"/>
      <c r="J66" s="347"/>
      <c r="K66" s="347"/>
      <c r="L66" s="351"/>
    </row>
    <row r="67" spans="8:12" x14ac:dyDescent="0.2">
      <c r="H67" s="353"/>
      <c r="I67" s="353"/>
      <c r="J67" s="347"/>
      <c r="K67" s="347"/>
      <c r="L67" s="351"/>
    </row>
    <row r="68" spans="8:12" x14ac:dyDescent="0.2">
      <c r="H68" s="353"/>
      <c r="I68" s="353"/>
      <c r="J68" s="347"/>
    </row>
    <row r="69" spans="8:12" x14ac:dyDescent="0.2">
      <c r="H69" s="353"/>
      <c r="I69" s="353"/>
    </row>
  </sheetData>
  <mergeCells count="12">
    <mergeCell ref="A43:F43"/>
    <mergeCell ref="A36:F36"/>
    <mergeCell ref="A40:F40"/>
    <mergeCell ref="A37:F37"/>
    <mergeCell ref="A38:F38"/>
    <mergeCell ref="A39:F39"/>
    <mergeCell ref="A41:F41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topLeftCell="A42" zoomScale="120"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65" t="s">
        <v>60</v>
      </c>
      <c r="B1" s="365"/>
      <c r="C1" s="365"/>
      <c r="D1" s="365"/>
      <c r="E1" s="365"/>
      <c r="F1" s="365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6" t="s">
        <v>0</v>
      </c>
      <c r="B3" s="396"/>
      <c r="C3" s="396"/>
      <c r="D3" s="366" t="s">
        <v>206</v>
      </c>
      <c r="E3" s="393"/>
      <c r="F3" s="370" t="s">
        <v>1</v>
      </c>
    </row>
    <row r="4" spans="1:9" ht="15.95" customHeight="1" x14ac:dyDescent="0.2">
      <c r="A4" s="396"/>
      <c r="B4" s="396"/>
      <c r="C4" s="396"/>
      <c r="D4" s="46">
        <v>2020</v>
      </c>
      <c r="E4" s="46">
        <v>2021</v>
      </c>
      <c r="F4" s="370"/>
    </row>
    <row r="5" spans="1:9" ht="15.95" customHeight="1" x14ac:dyDescent="0.2">
      <c r="A5" s="396"/>
      <c r="B5" s="396"/>
      <c r="C5" s="397"/>
      <c r="D5" s="367" t="s">
        <v>2</v>
      </c>
      <c r="E5" s="367"/>
      <c r="F5" s="19" t="s">
        <v>3</v>
      </c>
    </row>
    <row r="6" spans="1:9" ht="17.100000000000001" customHeight="1" x14ac:dyDescent="0.25">
      <c r="A6" s="3"/>
      <c r="B6" s="137" t="s">
        <v>144</v>
      </c>
      <c r="C6" s="116" t="s">
        <v>16</v>
      </c>
      <c r="D6" s="220">
        <v>10449.093000000001</v>
      </c>
      <c r="E6" s="220">
        <v>11937.313999999998</v>
      </c>
      <c r="F6" s="135">
        <f>E6/D6*100</f>
        <v>114.24258545693868</v>
      </c>
      <c r="H6" s="260"/>
      <c r="I6" s="260"/>
    </row>
    <row r="7" spans="1:9" ht="17.100000000000001" customHeight="1" x14ac:dyDescent="0.25">
      <c r="A7" s="4"/>
      <c r="B7" s="53" t="s">
        <v>116</v>
      </c>
      <c r="C7" s="35" t="s">
        <v>17</v>
      </c>
      <c r="D7" s="221">
        <v>9815.5210000000006</v>
      </c>
      <c r="E7" s="215">
        <v>11144.084999999999</v>
      </c>
      <c r="F7" s="89">
        <f t="shared" ref="F7:F16" si="0">E7/D7*100</f>
        <v>113.53533857245071</v>
      </c>
      <c r="H7" s="260"/>
      <c r="I7" s="260"/>
    </row>
    <row r="8" spans="1:9" ht="17.100000000000001" customHeight="1" x14ac:dyDescent="0.25">
      <c r="A8" s="4"/>
      <c r="B8" s="18" t="s">
        <v>95</v>
      </c>
      <c r="C8" s="35" t="s">
        <v>18</v>
      </c>
      <c r="D8" s="221">
        <v>5629.6880000000001</v>
      </c>
      <c r="E8" s="215">
        <v>6215.7340000000004</v>
      </c>
      <c r="F8" s="89">
        <f t="shared" si="0"/>
        <v>110.40991969714841</v>
      </c>
      <c r="H8" s="260"/>
      <c r="I8" s="260"/>
    </row>
    <row r="9" spans="1:9" ht="17.100000000000001" customHeight="1" x14ac:dyDescent="0.25">
      <c r="A9" s="4"/>
      <c r="B9" s="18" t="s">
        <v>178</v>
      </c>
      <c r="C9" s="35" t="s">
        <v>19</v>
      </c>
      <c r="D9" s="221">
        <v>704.95100000000002</v>
      </c>
      <c r="E9" s="215">
        <v>699.15100000000007</v>
      </c>
      <c r="F9" s="89">
        <f t="shared" si="0"/>
        <v>99.177247780342185</v>
      </c>
      <c r="H9" s="260"/>
      <c r="I9" s="260"/>
    </row>
    <row r="10" spans="1:9" ht="17.100000000000001" customHeight="1" x14ac:dyDescent="0.25">
      <c r="A10" s="4"/>
      <c r="B10" s="53" t="s">
        <v>85</v>
      </c>
      <c r="C10" s="35" t="s">
        <v>20</v>
      </c>
      <c r="D10" s="221">
        <v>3466.0479999999998</v>
      </c>
      <c r="E10" s="215">
        <v>4221.41</v>
      </c>
      <c r="F10" s="89">
        <f t="shared" si="0"/>
        <v>121.79317770555977</v>
      </c>
      <c r="H10" s="260"/>
      <c r="I10" s="260"/>
    </row>
    <row r="11" spans="1:9" ht="17.100000000000001" customHeight="1" x14ac:dyDescent="0.25">
      <c r="A11" s="4"/>
      <c r="B11" s="53" t="s">
        <v>96</v>
      </c>
      <c r="C11" s="35" t="s">
        <v>21</v>
      </c>
      <c r="D11" s="221">
        <v>599.51599999999996</v>
      </c>
      <c r="E11" s="215">
        <v>611.42899999999997</v>
      </c>
      <c r="F11" s="89">
        <f t="shared" si="0"/>
        <v>101.98710292969662</v>
      </c>
      <c r="H11" s="260"/>
      <c r="I11" s="260"/>
    </row>
    <row r="12" spans="1:9" ht="17.100000000000001" customHeight="1" x14ac:dyDescent="0.25">
      <c r="A12" s="4"/>
      <c r="B12" s="53" t="s">
        <v>118</v>
      </c>
      <c r="C12" s="35" t="s">
        <v>22</v>
      </c>
      <c r="D12" s="221">
        <v>120.26900000000001</v>
      </c>
      <c r="E12" s="215">
        <v>95.512</v>
      </c>
      <c r="F12" s="89">
        <f t="shared" si="0"/>
        <v>79.415310678562221</v>
      </c>
      <c r="H12" s="260"/>
      <c r="I12" s="260"/>
    </row>
    <row r="13" spans="1:9" ht="17.100000000000001" customHeight="1" x14ac:dyDescent="0.25">
      <c r="A13" s="4"/>
      <c r="B13" s="53" t="s">
        <v>152</v>
      </c>
      <c r="C13" s="35" t="s">
        <v>23</v>
      </c>
      <c r="D13" s="222">
        <v>311.19499999999999</v>
      </c>
      <c r="E13" s="215">
        <v>307.05399999999997</v>
      </c>
      <c r="F13" s="89">
        <f t="shared" si="0"/>
        <v>98.669323093237352</v>
      </c>
      <c r="H13" s="260"/>
      <c r="I13" s="260"/>
    </row>
    <row r="14" spans="1:9" ht="17.100000000000001" customHeight="1" x14ac:dyDescent="0.25">
      <c r="A14" s="4"/>
      <c r="B14" s="53" t="s">
        <v>56</v>
      </c>
      <c r="C14" s="35" t="s">
        <v>24</v>
      </c>
      <c r="D14" s="221">
        <v>149.62100000000001</v>
      </c>
      <c r="E14" s="215">
        <v>205.91300000000001</v>
      </c>
      <c r="F14" s="89">
        <f t="shared" si="0"/>
        <v>137.62306093395981</v>
      </c>
      <c r="H14" s="260"/>
      <c r="I14" s="260"/>
    </row>
    <row r="15" spans="1:9" ht="17.100000000000001" customHeight="1" x14ac:dyDescent="0.25">
      <c r="A15" s="4"/>
      <c r="B15" s="119" t="s">
        <v>122</v>
      </c>
      <c r="C15" s="35" t="s">
        <v>25</v>
      </c>
      <c r="D15" s="215">
        <v>48.941000000000003</v>
      </c>
      <c r="E15" s="215">
        <v>58.618000000000002</v>
      </c>
      <c r="F15" s="89">
        <f t="shared" si="0"/>
        <v>119.77278764226314</v>
      </c>
      <c r="H15" s="260"/>
      <c r="I15" s="260"/>
    </row>
    <row r="16" spans="1:9" ht="17.100000000000001" customHeight="1" x14ac:dyDescent="0.25">
      <c r="A16" s="4"/>
      <c r="B16" s="119" t="s">
        <v>94</v>
      </c>
      <c r="C16" s="35" t="s">
        <v>26</v>
      </c>
      <c r="D16" s="222">
        <v>100.68</v>
      </c>
      <c r="E16" s="215">
        <v>147.29499999999999</v>
      </c>
      <c r="F16" s="89">
        <f t="shared" si="0"/>
        <v>146.30015891934841</v>
      </c>
      <c r="H16" s="260"/>
      <c r="I16" s="260"/>
    </row>
    <row r="17" spans="1:9" ht="17.100000000000001" customHeight="1" x14ac:dyDescent="0.25">
      <c r="A17" s="4"/>
      <c r="B17" s="119" t="s">
        <v>83</v>
      </c>
      <c r="C17" s="35" t="s">
        <v>102</v>
      </c>
      <c r="D17" s="221">
        <v>172.756</v>
      </c>
      <c r="E17" s="221">
        <v>280.262</v>
      </c>
      <c r="F17" s="89">
        <f>E17/D17*100</f>
        <v>162.22996596355554</v>
      </c>
      <c r="H17" s="260"/>
      <c r="I17" s="260"/>
    </row>
    <row r="18" spans="1:9" ht="17.100000000000001" customHeight="1" x14ac:dyDescent="0.25">
      <c r="A18" s="4"/>
      <c r="B18" s="18" t="s">
        <v>154</v>
      </c>
      <c r="C18" s="35" t="s">
        <v>103</v>
      </c>
      <c r="D18" s="221">
        <v>899.72143200000005</v>
      </c>
      <c r="E18" s="215">
        <v>1355.673513</v>
      </c>
      <c r="F18" s="89">
        <f t="shared" ref="F18:F35" si="1">E18/D18*100</f>
        <v>150.6770278870049</v>
      </c>
      <c r="H18" s="260"/>
      <c r="I18" s="260"/>
    </row>
    <row r="19" spans="1:9" ht="17.100000000000001" customHeight="1" x14ac:dyDescent="0.25">
      <c r="A19" s="4"/>
      <c r="B19" s="18" t="s">
        <v>91</v>
      </c>
      <c r="C19" s="35" t="s">
        <v>104</v>
      </c>
      <c r="D19" s="221">
        <v>19.303709000000001</v>
      </c>
      <c r="E19" s="222">
        <v>25.197227999999999</v>
      </c>
      <c r="F19" s="89">
        <f t="shared" si="1"/>
        <v>130.53050064109439</v>
      </c>
      <c r="H19" s="260"/>
      <c r="I19" s="260"/>
    </row>
    <row r="20" spans="1:9" ht="17.100000000000001" customHeight="1" x14ac:dyDescent="0.25">
      <c r="A20" s="4"/>
      <c r="B20" s="18" t="s">
        <v>119</v>
      </c>
      <c r="C20" s="35" t="s">
        <v>105</v>
      </c>
      <c r="D20" s="221">
        <v>547.00352899999996</v>
      </c>
      <c r="E20" s="215">
        <v>808.75516600000003</v>
      </c>
      <c r="F20" s="89">
        <f t="shared" si="1"/>
        <v>147.85191011080298</v>
      </c>
      <c r="H20" s="260"/>
      <c r="I20" s="260"/>
    </row>
    <row r="21" spans="1:9" ht="17.100000000000001" customHeight="1" x14ac:dyDescent="0.25">
      <c r="A21" s="4"/>
      <c r="B21" s="119" t="s">
        <v>92</v>
      </c>
      <c r="C21" s="35" t="s">
        <v>106</v>
      </c>
      <c r="D21" s="221">
        <v>49.852262000000003</v>
      </c>
      <c r="E21" s="215">
        <v>61.678103</v>
      </c>
      <c r="F21" s="89">
        <f t="shared" si="1"/>
        <v>123.72177414938564</v>
      </c>
      <c r="H21" s="260"/>
      <c r="I21" s="260"/>
    </row>
    <row r="22" spans="1:9" ht="17.100000000000001" customHeight="1" x14ac:dyDescent="0.25">
      <c r="A22" s="4"/>
      <c r="B22" s="119" t="s">
        <v>93</v>
      </c>
      <c r="C22" s="35" t="s">
        <v>107</v>
      </c>
      <c r="D22" s="221">
        <v>0.118021</v>
      </c>
      <c r="E22" s="223">
        <v>0.17567199999999999</v>
      </c>
      <c r="F22" s="89">
        <f t="shared" si="1"/>
        <v>148.84808635751264</v>
      </c>
      <c r="H22" s="260"/>
      <c r="I22" s="260"/>
    </row>
    <row r="23" spans="1:9" ht="17.100000000000001" customHeight="1" x14ac:dyDescent="0.25">
      <c r="A23" s="4"/>
      <c r="B23" s="119" t="s">
        <v>155</v>
      </c>
      <c r="C23" s="35" t="s">
        <v>108</v>
      </c>
      <c r="D23" s="222">
        <v>1185.8517730000001</v>
      </c>
      <c r="E23" s="215">
        <v>1196.5812040000001</v>
      </c>
      <c r="F23" s="89">
        <f t="shared" si="1"/>
        <v>100.90478685821384</v>
      </c>
      <c r="H23" s="260"/>
      <c r="I23" s="260"/>
    </row>
    <row r="24" spans="1:9" ht="17.100000000000001" customHeight="1" x14ac:dyDescent="0.25">
      <c r="A24" s="4"/>
      <c r="B24" s="53" t="s">
        <v>136</v>
      </c>
      <c r="C24" s="35">
        <v>19</v>
      </c>
      <c r="D24" s="222">
        <v>177.554</v>
      </c>
      <c r="E24" s="215">
        <v>185.17400000000001</v>
      </c>
      <c r="F24" s="89">
        <f t="shared" si="1"/>
        <v>104.2916521171024</v>
      </c>
      <c r="H24" s="260"/>
      <c r="I24" s="260"/>
    </row>
    <row r="25" spans="1:9" ht="17.100000000000001" customHeight="1" x14ac:dyDescent="0.25">
      <c r="A25" s="4"/>
      <c r="B25" s="63" t="s">
        <v>133</v>
      </c>
      <c r="C25" s="35">
        <v>20</v>
      </c>
      <c r="D25" s="222">
        <v>562.46184200000005</v>
      </c>
      <c r="E25" s="215">
        <v>594.37896699999999</v>
      </c>
      <c r="F25" s="89">
        <f t="shared" si="1"/>
        <v>105.67454049620666</v>
      </c>
      <c r="H25" s="260"/>
      <c r="I25" s="260"/>
    </row>
    <row r="26" spans="1:9" ht="17.100000000000001" customHeight="1" x14ac:dyDescent="0.25">
      <c r="A26" s="4"/>
      <c r="B26" s="63" t="s">
        <v>134</v>
      </c>
      <c r="C26" s="35">
        <v>21</v>
      </c>
      <c r="D26" s="222">
        <v>140.542</v>
      </c>
      <c r="E26" s="215">
        <v>130.36099999999999</v>
      </c>
      <c r="F26" s="89">
        <f t="shared" si="1"/>
        <v>92.755902150246897</v>
      </c>
      <c r="H26" s="260"/>
      <c r="I26" s="260"/>
    </row>
    <row r="27" spans="1:9" ht="17.100000000000001" customHeight="1" x14ac:dyDescent="0.25">
      <c r="A27" s="4"/>
      <c r="B27" s="63" t="s">
        <v>137</v>
      </c>
      <c r="C27" s="35">
        <v>22</v>
      </c>
      <c r="D27" s="222">
        <v>251.534931</v>
      </c>
      <c r="E27" s="215">
        <v>234.560237</v>
      </c>
      <c r="F27" s="89">
        <f t="shared" si="1"/>
        <v>93.251555983689599</v>
      </c>
      <c r="H27" s="260"/>
      <c r="I27" s="260"/>
    </row>
    <row r="28" spans="1:9" ht="17.100000000000001" customHeight="1" x14ac:dyDescent="0.25">
      <c r="A28" s="4"/>
      <c r="B28" s="63" t="s">
        <v>135</v>
      </c>
      <c r="C28" s="35">
        <v>23</v>
      </c>
      <c r="D28" s="222">
        <v>53.759</v>
      </c>
      <c r="E28" s="215">
        <v>52.106999999999999</v>
      </c>
      <c r="F28" s="89">
        <f t="shared" si="1"/>
        <v>96.927026172361835</v>
      </c>
      <c r="H28" s="260"/>
      <c r="I28" s="260"/>
    </row>
    <row r="29" spans="1:9" ht="17.100000000000001" customHeight="1" x14ac:dyDescent="0.25">
      <c r="A29" s="4"/>
      <c r="B29" s="138" t="s">
        <v>156</v>
      </c>
      <c r="C29" s="111">
        <v>24</v>
      </c>
      <c r="D29" s="224">
        <v>12534.666205</v>
      </c>
      <c r="E29" s="225">
        <v>14489.568717</v>
      </c>
      <c r="F29" s="136">
        <f t="shared" si="1"/>
        <v>115.59596785449462</v>
      </c>
      <c r="H29" s="260"/>
      <c r="I29" s="260"/>
    </row>
    <row r="30" spans="1:9" ht="17.100000000000001" customHeight="1" x14ac:dyDescent="0.25">
      <c r="A30" s="4"/>
      <c r="B30" s="138" t="s">
        <v>160</v>
      </c>
      <c r="C30" s="111">
        <v>25</v>
      </c>
      <c r="D30" s="224">
        <v>10686.613772999999</v>
      </c>
      <c r="E30" s="225">
        <v>12062.569203999999</v>
      </c>
      <c r="F30" s="136">
        <f t="shared" si="1"/>
        <v>112.87550444160701</v>
      </c>
      <c r="H30" s="260"/>
      <c r="I30" s="260"/>
    </row>
    <row r="31" spans="1:9" ht="17.100000000000001" customHeight="1" x14ac:dyDescent="0.25">
      <c r="A31" s="4"/>
      <c r="B31" s="115" t="s">
        <v>159</v>
      </c>
      <c r="C31" s="111">
        <v>26</v>
      </c>
      <c r="D31" s="224">
        <v>1799.1114319999999</v>
      </c>
      <c r="E31" s="225">
        <v>2368.3815129999998</v>
      </c>
      <c r="F31" s="93">
        <f t="shared" si="1"/>
        <v>131.64173551869243</v>
      </c>
      <c r="H31" s="260"/>
      <c r="I31" s="260"/>
    </row>
    <row r="32" spans="1:9" ht="17.100000000000001" customHeight="1" x14ac:dyDescent="0.25">
      <c r="A32" s="4"/>
      <c r="B32" s="60" t="s">
        <v>117</v>
      </c>
      <c r="C32" s="111">
        <v>27</v>
      </c>
      <c r="D32" s="224">
        <v>120.172709</v>
      </c>
      <c r="E32" s="225">
        <v>172.609228</v>
      </c>
      <c r="F32" s="93">
        <f t="shared" si="1"/>
        <v>143.63429886564344</v>
      </c>
      <c r="H32" s="260"/>
      <c r="I32" s="260"/>
    </row>
    <row r="33" spans="1:24" ht="17.100000000000001" customHeight="1" x14ac:dyDescent="0.25">
      <c r="A33" s="4"/>
      <c r="B33" s="60" t="s">
        <v>67</v>
      </c>
      <c r="C33" s="111">
        <v>28</v>
      </c>
      <c r="D33" s="224">
        <v>719.75952900000004</v>
      </c>
      <c r="E33" s="225">
        <v>1089.0171660000001</v>
      </c>
      <c r="F33" s="136">
        <f t="shared" si="1"/>
        <v>151.30291744980843</v>
      </c>
      <c r="H33" s="260"/>
      <c r="I33" s="260"/>
    </row>
    <row r="34" spans="1:24" ht="17.100000000000001" customHeight="1" x14ac:dyDescent="0.25">
      <c r="A34" s="4"/>
      <c r="B34" s="60" t="s">
        <v>68</v>
      </c>
      <c r="C34" s="111">
        <v>29</v>
      </c>
      <c r="D34" s="226">
        <v>97.993262000000001</v>
      </c>
      <c r="E34" s="225">
        <v>108.16610300000001</v>
      </c>
      <c r="F34" s="136">
        <f t="shared" si="1"/>
        <v>110.38116375797348</v>
      </c>
      <c r="H34" s="260"/>
      <c r="I34" s="260"/>
    </row>
    <row r="35" spans="1:24" ht="17.100000000000001" customHeight="1" x14ac:dyDescent="0.25">
      <c r="A35" s="4"/>
      <c r="B35" s="138" t="s">
        <v>177</v>
      </c>
      <c r="C35" s="111">
        <v>30</v>
      </c>
      <c r="D35" s="226">
        <v>403.714021</v>
      </c>
      <c r="E35" s="225">
        <v>391.10267199999998</v>
      </c>
      <c r="F35" s="136">
        <f t="shared" si="1"/>
        <v>96.876167696935141</v>
      </c>
      <c r="H35" s="260"/>
      <c r="I35" s="260"/>
    </row>
    <row r="36" spans="1:24" ht="17.100000000000001" customHeight="1" x14ac:dyDescent="0.25">
      <c r="A36" s="4"/>
      <c r="B36" s="115" t="s">
        <v>130</v>
      </c>
      <c r="C36" s="111">
        <v>31</v>
      </c>
      <c r="D36" s="224">
        <v>174.02799999999999</v>
      </c>
      <c r="E36" s="227">
        <v>147.619</v>
      </c>
      <c r="F36" s="136">
        <f>E36/D36*100</f>
        <v>84.824855770335816</v>
      </c>
      <c r="H36" s="260"/>
      <c r="I36" s="260"/>
    </row>
    <row r="37" spans="1:24" s="17" customFormat="1" ht="17.100000000000001" customHeight="1" x14ac:dyDescent="0.2">
      <c r="A37" s="71"/>
      <c r="B37" s="142" t="s">
        <v>97</v>
      </c>
      <c r="C37" s="112">
        <v>32</v>
      </c>
      <c r="D37" s="228">
        <v>283.44391100000001</v>
      </c>
      <c r="E37" s="229">
        <v>459.867344</v>
      </c>
      <c r="F37" s="141">
        <f>E37/D37*100</f>
        <v>162.24280224527382</v>
      </c>
      <c r="H37" s="260"/>
      <c r="I37" s="260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55</v>
      </c>
      <c r="B39" s="114"/>
      <c r="C39" s="113" t="s">
        <v>126</v>
      </c>
      <c r="D39" s="110"/>
      <c r="E39" s="110"/>
      <c r="F39" s="110"/>
      <c r="H39"/>
      <c r="I39"/>
    </row>
    <row r="40" spans="1:24" ht="12.75" customHeight="1" x14ac:dyDescent="0.2">
      <c r="A40" s="114" t="s">
        <v>120</v>
      </c>
      <c r="B40" s="114"/>
      <c r="C40" s="113" t="s">
        <v>125</v>
      </c>
      <c r="D40" s="110"/>
      <c r="E40" s="110"/>
      <c r="F40" s="110"/>
      <c r="I40" s="363"/>
      <c r="J40" s="363"/>
      <c r="K40" s="363"/>
      <c r="L40" s="363"/>
    </row>
    <row r="41" spans="1:24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I41" s="363"/>
      <c r="J41" s="363"/>
      <c r="K41" s="363"/>
      <c r="L41" s="363"/>
    </row>
    <row r="42" spans="1:24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24" ht="12.75" customHeight="1" x14ac:dyDescent="0.2">
      <c r="A43" s="110" t="s">
        <v>124</v>
      </c>
      <c r="B43" s="139"/>
      <c r="C43" s="363" t="s">
        <v>148</v>
      </c>
      <c r="D43" s="363"/>
      <c r="E43" s="363"/>
      <c r="F43" s="363"/>
      <c r="G43" s="363"/>
      <c r="H43" s="363"/>
      <c r="I43" s="363"/>
    </row>
    <row r="44" spans="1:24" ht="12.75" customHeight="1" x14ac:dyDescent="0.2">
      <c r="A44" s="110" t="s">
        <v>81</v>
      </c>
      <c r="B44" s="114"/>
      <c r="C44" s="363" t="s">
        <v>143</v>
      </c>
      <c r="D44" s="363"/>
      <c r="E44" s="363"/>
      <c r="F44" s="363"/>
      <c r="G44" s="363"/>
      <c r="H44" s="363"/>
      <c r="I44" s="363"/>
    </row>
    <row r="45" spans="1:24" ht="7.7" customHeight="1" x14ac:dyDescent="0.2">
      <c r="A45" s="402"/>
      <c r="B45" s="402"/>
      <c r="C45" s="110"/>
      <c r="D45" s="110"/>
      <c r="E45" s="110"/>
      <c r="F45" s="110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03" t="s">
        <v>208</v>
      </c>
      <c r="B46" s="403"/>
      <c r="C46" s="403"/>
      <c r="D46" s="403"/>
      <c r="E46" s="403"/>
      <c r="F46" s="40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7"/>
      <c r="R46" s="266"/>
      <c r="T46" s="265"/>
    </row>
    <row r="47" spans="1:24" ht="12.75" customHeight="1" x14ac:dyDescent="0.2">
      <c r="A47" s="401"/>
      <c r="B47" s="401"/>
      <c r="C47" s="401"/>
      <c r="D47" s="401"/>
      <c r="E47" s="401"/>
      <c r="F47" s="40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7"/>
      <c r="R47" s="266"/>
      <c r="T47" s="265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I48" s="26"/>
      <c r="J48" s="26"/>
      <c r="K48" s="26"/>
      <c r="L48" s="26"/>
      <c r="M48" s="26"/>
      <c r="N48" s="26"/>
      <c r="O48" s="26"/>
      <c r="P48" s="26"/>
      <c r="Q48" s="287"/>
      <c r="R48" s="266"/>
      <c r="T48" s="265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I49" s="26"/>
      <c r="J49" s="26"/>
      <c r="K49" s="26"/>
      <c r="L49" s="26"/>
      <c r="M49" s="26"/>
      <c r="N49" s="26"/>
      <c r="O49" s="26"/>
      <c r="P49" s="26"/>
      <c r="Q49" s="287"/>
      <c r="R49" s="266"/>
      <c r="T49" s="265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I50" s="26"/>
      <c r="J50" s="26"/>
      <c r="K50" s="26"/>
      <c r="L50" s="26"/>
      <c r="M50" s="26"/>
      <c r="N50" s="26"/>
      <c r="O50" s="26"/>
      <c r="P50" s="26"/>
      <c r="Q50" s="287"/>
      <c r="R50" s="266"/>
      <c r="T50" s="265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I51" s="26"/>
      <c r="J51" s="26"/>
      <c r="K51" s="26"/>
      <c r="L51" s="26"/>
      <c r="M51" s="26"/>
      <c r="N51" s="26"/>
      <c r="O51" s="26"/>
      <c r="P51" s="26"/>
      <c r="Q51" s="287"/>
      <c r="R51" s="266"/>
      <c r="T51" s="265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I52" s="26"/>
      <c r="J52" s="26"/>
      <c r="K52" s="26"/>
      <c r="L52" s="26"/>
      <c r="M52" s="26"/>
      <c r="N52" s="26"/>
      <c r="O52" s="26"/>
      <c r="P52" s="26"/>
      <c r="Q52" s="287"/>
      <c r="R52" s="266"/>
      <c r="T52" s="265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I53" s="26"/>
      <c r="J53" s="26"/>
      <c r="K53" s="26"/>
      <c r="L53" s="26"/>
      <c r="M53" s="26"/>
      <c r="N53" s="26"/>
      <c r="O53" s="26"/>
      <c r="P53" s="26"/>
      <c r="Q53" s="287"/>
      <c r="R53" s="266"/>
      <c r="T53" s="265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I54" s="26"/>
      <c r="J54" s="26"/>
      <c r="K54" s="26"/>
      <c r="L54" s="26"/>
      <c r="M54" s="26"/>
      <c r="N54" s="26"/>
      <c r="O54" s="26"/>
      <c r="P54" s="26"/>
      <c r="Q54" s="287"/>
      <c r="R54" s="266"/>
      <c r="T54" s="265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I55" s="26"/>
      <c r="J55" s="26"/>
      <c r="K55" s="26"/>
      <c r="L55" s="26"/>
      <c r="M55" s="26"/>
      <c r="N55" s="26"/>
      <c r="O55" s="26"/>
      <c r="P55" s="26"/>
      <c r="Q55" s="287"/>
      <c r="R55" s="267"/>
      <c r="T55" s="264"/>
    </row>
    <row r="56" spans="1:20" x14ac:dyDescent="0.2">
      <c r="A56" s="26"/>
      <c r="B56" s="26"/>
      <c r="C56" s="26"/>
      <c r="D56" s="26"/>
      <c r="E56" s="26"/>
      <c r="F56" s="26"/>
      <c r="G56" s="97"/>
      <c r="H56" s="97"/>
      <c r="I56" s="26"/>
      <c r="J56" s="26"/>
      <c r="K56" s="26"/>
      <c r="L56" s="26"/>
      <c r="M56" s="26"/>
      <c r="N56" s="26"/>
      <c r="O56" s="26"/>
      <c r="P56" s="26"/>
      <c r="Q56" s="26"/>
    </row>
    <row r="57" spans="1:20" x14ac:dyDescent="0.2">
      <c r="A57" s="26"/>
      <c r="B57" s="26"/>
      <c r="C57" s="26"/>
      <c r="D57" s="26"/>
      <c r="E57" s="26"/>
      <c r="F57" s="26"/>
      <c r="G57" s="97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s="26" customFormat="1" x14ac:dyDescent="0.2">
      <c r="I66" s="273"/>
      <c r="J66" s="274"/>
      <c r="K66" s="274"/>
      <c r="L66" s="278"/>
    </row>
    <row r="67" spans="1:17" x14ac:dyDescent="0.2">
      <c r="A67" s="26"/>
      <c r="B67" s="26"/>
      <c r="C67" s="26"/>
      <c r="D67" s="26"/>
      <c r="E67" s="26"/>
      <c r="F67" s="26"/>
      <c r="G67" s="273"/>
      <c r="H67" s="78"/>
      <c r="I67" s="288"/>
      <c r="J67" s="288"/>
      <c r="K67" s="289"/>
      <c r="L67" s="278"/>
      <c r="M67" s="26"/>
      <c r="N67" s="26"/>
      <c r="O67" s="26"/>
      <c r="P67" s="26"/>
      <c r="Q67" s="26"/>
    </row>
    <row r="68" spans="1:17" x14ac:dyDescent="0.2">
      <c r="A68" s="26"/>
      <c r="B68" s="78"/>
      <c r="C68" s="288"/>
      <c r="D68" s="288"/>
      <c r="E68" s="289"/>
      <c r="F68" s="26"/>
      <c r="H68" s="78"/>
      <c r="I68" s="288"/>
      <c r="J68" s="288"/>
      <c r="K68" s="289"/>
      <c r="L68" s="278"/>
    </row>
    <row r="69" spans="1:17" x14ac:dyDescent="0.2">
      <c r="A69" s="26"/>
      <c r="B69" s="78"/>
      <c r="C69" s="288"/>
      <c r="D69" s="288"/>
      <c r="E69" s="289"/>
      <c r="F69" s="26"/>
      <c r="H69" s="78"/>
      <c r="I69" s="288"/>
      <c r="J69" s="288"/>
      <c r="K69" s="289"/>
      <c r="L69" s="278"/>
    </row>
    <row r="70" spans="1:17" x14ac:dyDescent="0.2">
      <c r="A70" s="26"/>
      <c r="B70" s="78"/>
      <c r="C70" s="288"/>
      <c r="D70" s="288"/>
      <c r="E70" s="289"/>
      <c r="F70" s="26"/>
      <c r="H70" s="280"/>
      <c r="I70" s="358"/>
      <c r="J70" s="358"/>
      <c r="K70" s="359"/>
      <c r="L70" s="286"/>
    </row>
    <row r="71" spans="1:17" x14ac:dyDescent="0.2">
      <c r="A71" s="26"/>
      <c r="B71" s="78"/>
      <c r="C71" s="288"/>
      <c r="D71" s="288"/>
      <c r="E71" s="289"/>
      <c r="F71" s="26"/>
      <c r="H71" s="280"/>
      <c r="I71" s="358"/>
      <c r="J71" s="358"/>
      <c r="K71" s="359"/>
      <c r="L71" s="278"/>
    </row>
    <row r="72" spans="1:17" x14ac:dyDescent="0.2">
      <c r="A72" s="26"/>
      <c r="B72" s="78"/>
      <c r="C72" s="288"/>
      <c r="D72" s="288"/>
      <c r="E72" s="290"/>
      <c r="F72" s="26"/>
      <c r="H72" s="280"/>
      <c r="I72" s="358"/>
      <c r="J72" s="358"/>
      <c r="K72" s="359"/>
      <c r="L72" s="278"/>
    </row>
    <row r="73" spans="1:17" x14ac:dyDescent="0.2">
      <c r="A73" s="26"/>
      <c r="B73" s="78"/>
      <c r="C73" s="288"/>
      <c r="D73" s="288"/>
      <c r="E73" s="289"/>
      <c r="F73" s="26"/>
      <c r="H73" s="280"/>
      <c r="I73" s="358"/>
      <c r="J73" s="358"/>
      <c r="K73" s="359"/>
      <c r="L73" s="278"/>
    </row>
    <row r="74" spans="1:17" x14ac:dyDescent="0.2">
      <c r="A74" s="26"/>
      <c r="B74" s="78"/>
      <c r="C74" s="288"/>
      <c r="D74" s="288"/>
      <c r="E74" s="289"/>
      <c r="F74" s="26"/>
      <c r="H74" s="280"/>
      <c r="I74" s="358"/>
      <c r="J74" s="358"/>
      <c r="K74" s="360"/>
      <c r="L74" s="278"/>
    </row>
    <row r="75" spans="1:17" x14ac:dyDescent="0.2">
      <c r="A75" s="26"/>
      <c r="B75" s="78"/>
      <c r="C75" s="288"/>
      <c r="D75" s="288"/>
      <c r="E75" s="289"/>
      <c r="F75" s="26"/>
      <c r="H75" s="280"/>
      <c r="I75" s="358"/>
      <c r="J75" s="358"/>
      <c r="K75" s="359"/>
      <c r="L75" s="286"/>
    </row>
    <row r="76" spans="1:17" x14ac:dyDescent="0.2">
      <c r="A76" s="26"/>
      <c r="B76" s="78"/>
      <c r="C76" s="288"/>
      <c r="D76" s="288"/>
      <c r="E76" s="289"/>
      <c r="F76" s="26"/>
      <c r="H76" s="280"/>
      <c r="I76" s="358"/>
      <c r="J76" s="358"/>
      <c r="K76" s="359"/>
    </row>
    <row r="77" spans="1:17" x14ac:dyDescent="0.2">
      <c r="A77" s="26"/>
      <c r="B77" s="78"/>
      <c r="C77" s="288"/>
      <c r="D77" s="288"/>
      <c r="E77" s="290"/>
      <c r="F77" s="26"/>
      <c r="H77" s="280"/>
      <c r="I77" s="358"/>
      <c r="J77" s="358"/>
      <c r="K77" s="359"/>
    </row>
    <row r="78" spans="1:17" x14ac:dyDescent="0.2">
      <c r="A78" s="26"/>
      <c r="B78" s="26"/>
      <c r="C78" s="26"/>
      <c r="D78" s="26"/>
      <c r="E78" s="26"/>
      <c r="F78" s="26"/>
      <c r="H78" s="280"/>
      <c r="I78" s="358"/>
      <c r="J78" s="358"/>
      <c r="K78" s="359"/>
    </row>
    <row r="79" spans="1:17" x14ac:dyDescent="0.2">
      <c r="A79" s="26"/>
      <c r="B79" s="26"/>
      <c r="C79" s="26"/>
      <c r="D79" s="26"/>
      <c r="E79" s="26"/>
      <c r="F79" s="26"/>
      <c r="H79" s="280"/>
      <c r="I79" s="358"/>
      <c r="J79" s="358"/>
      <c r="K79" s="360"/>
    </row>
    <row r="80" spans="1:17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82"/>
      <c r="G82" s="283"/>
      <c r="H82" s="284"/>
      <c r="I82" s="285"/>
    </row>
    <row r="83" spans="1:10" ht="16.5" x14ac:dyDescent="0.3">
      <c r="F83" s="282"/>
      <c r="G83" s="273"/>
      <c r="H83" s="274"/>
      <c r="I83" s="274"/>
      <c r="J83" s="278"/>
    </row>
    <row r="84" spans="1:10" ht="16.5" x14ac:dyDescent="0.3">
      <c r="F84" s="282"/>
      <c r="G84" s="273"/>
      <c r="H84" s="274"/>
      <c r="I84" s="274"/>
      <c r="J84" s="278"/>
    </row>
    <row r="85" spans="1:10" ht="16.5" x14ac:dyDescent="0.3">
      <c r="F85" s="282"/>
      <c r="G85" s="273"/>
      <c r="H85" s="274"/>
      <c r="I85" s="274"/>
      <c r="J85" s="278"/>
    </row>
    <row r="86" spans="1:10" ht="16.5" x14ac:dyDescent="0.3">
      <c r="F86" s="282"/>
      <c r="G86" s="273"/>
      <c r="H86" s="274"/>
      <c r="I86" s="274"/>
      <c r="J86" s="278"/>
    </row>
    <row r="87" spans="1:10" ht="16.5" x14ac:dyDescent="0.3">
      <c r="F87" s="282"/>
      <c r="G87" s="273"/>
      <c r="H87" s="274"/>
      <c r="I87" s="274"/>
      <c r="J87" s="286"/>
    </row>
    <row r="88" spans="1:10" ht="16.5" x14ac:dyDescent="0.3">
      <c r="F88" s="282"/>
      <c r="G88" s="273"/>
      <c r="H88" s="274"/>
      <c r="I88" s="274"/>
      <c r="J88" s="278"/>
    </row>
    <row r="89" spans="1:10" ht="16.5" x14ac:dyDescent="0.3">
      <c r="F89" s="282"/>
      <c r="G89" s="273"/>
      <c r="H89" s="274"/>
      <c r="I89" s="274"/>
      <c r="J89" s="278"/>
    </row>
    <row r="90" spans="1:10" ht="16.5" x14ac:dyDescent="0.3">
      <c r="F90" s="282"/>
      <c r="G90" s="273"/>
      <c r="H90" s="274"/>
      <c r="I90" s="274"/>
      <c r="J90" s="278"/>
    </row>
    <row r="91" spans="1:10" ht="16.5" x14ac:dyDescent="0.3">
      <c r="F91" s="282"/>
      <c r="G91" s="273"/>
      <c r="H91" s="274"/>
      <c r="I91" s="274"/>
      <c r="J91" s="278"/>
    </row>
    <row r="92" spans="1:10" x14ac:dyDescent="0.2">
      <c r="G92" s="273"/>
      <c r="H92" s="274"/>
      <c r="I92" s="274"/>
      <c r="J92" s="286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2022-05-11T08:23:21Z</cp:lastPrinted>
  <dcterms:created xsi:type="dcterms:W3CDTF">2003-04-03T10:28:55Z</dcterms:created>
  <dcterms:modified xsi:type="dcterms:W3CDTF">2022-05-11T08:25:05Z</dcterms:modified>
</cp:coreProperties>
</file>